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websitesupport\Downloads\"/>
    </mc:Choice>
  </mc:AlternateContent>
  <xr:revisionPtr revIDLastSave="0" documentId="8_{E10F0336-7677-4C94-89F7-305CA0448D7E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ECB-FCCB" sheetId="1" r:id="rId1"/>
    <sheet name="RDB" sheetId="2" r:id="rId2"/>
  </sheets>
  <definedNames>
    <definedName name="_xlnm._FilterDatabase" localSheetId="0" hidden="1">'ECB-FCCB'!$A$3:$H$103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5" i="1" l="1"/>
  <c r="E109" i="1" s="1"/>
  <c r="F7" i="2" l="1"/>
</calcChain>
</file>

<file path=xl/sharedStrings.xml><?xml version="1.0" encoding="utf-8"?>
<sst xmlns="http://schemas.openxmlformats.org/spreadsheetml/2006/main" count="629" uniqueCount="235">
  <si>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</si>
  <si>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</si>
  <si>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</si>
  <si>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</si>
  <si>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</si>
  <si>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</si>
  <si>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</si>
  <si>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</si>
  <si>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</si>
  <si>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</si>
  <si>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</si>
  <si>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</si>
  <si>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</si>
  <si>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</si>
  <si>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</si>
  <si>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</si>
  <si>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 xml:space="preserve">  AUTOMATIC ROUTE*</t>
  </si>
  <si>
    <t>5 Years</t>
  </si>
  <si>
    <t>3 Years</t>
  </si>
  <si>
    <t>Maturity period</t>
  </si>
  <si>
    <t>Approval Route-</t>
  </si>
  <si>
    <t>S.no.</t>
  </si>
  <si>
    <t>Total(Approval Route)</t>
  </si>
  <si>
    <t>Total(Auto+Approval)</t>
  </si>
  <si>
    <t xml:space="preserve">5 Years   </t>
  </si>
  <si>
    <t>7 Years</t>
  </si>
  <si>
    <t>10 Years</t>
  </si>
  <si>
    <t>6 Years</t>
  </si>
  <si>
    <t>5 Years   1 Months</t>
  </si>
  <si>
    <t>5 Years   7 Months</t>
  </si>
  <si>
    <t>5 Years   6 Months</t>
  </si>
  <si>
    <t>New Project</t>
  </si>
  <si>
    <t xml:space="preserve">10 Years   </t>
  </si>
  <si>
    <t>9 Years</t>
  </si>
  <si>
    <t>7 Years   10 Months</t>
  </si>
  <si>
    <t xml:space="preserve">3 Years  </t>
  </si>
  <si>
    <t xml:space="preserve">7 Years   </t>
  </si>
  <si>
    <t>Nagata Auto Engineering India Private Limited</t>
  </si>
  <si>
    <t>Others (Specify)</t>
  </si>
  <si>
    <t xml:space="preserve">Supplier of Equipment </t>
  </si>
  <si>
    <t>3 Years   4 Months</t>
  </si>
  <si>
    <t>8 Years   7 Months</t>
  </si>
  <si>
    <t>5 Years   11 Months</t>
  </si>
  <si>
    <t>7 Years   2 Months</t>
  </si>
  <si>
    <t>6 Years   7 Months</t>
  </si>
  <si>
    <t>14 Years</t>
  </si>
  <si>
    <t>12 Years</t>
  </si>
  <si>
    <t>10 Years   1 Months</t>
  </si>
  <si>
    <t>Data on RDB for the month of May 2025</t>
  </si>
  <si>
    <t>Data on ECB/FCCB for the month of May 2025</t>
  </si>
  <si>
    <t xml:space="preserve">Zecha Precision Tools Limited </t>
  </si>
  <si>
    <t>Yashoda Healthcare Services Private Limited</t>
  </si>
  <si>
    <t>Mahika Packaging (India) Limited</t>
  </si>
  <si>
    <t>Tyger Capital Private Limited</t>
  </si>
  <si>
    <t>Cavendish Industries Limited</t>
  </si>
  <si>
    <t>Oil india Limited</t>
  </si>
  <si>
    <t>Interspiro Safety Equipment Private Limited</t>
  </si>
  <si>
    <t>Zee Media Corporation Limited</t>
  </si>
  <si>
    <t>Semi Tech Services India Private Limited</t>
  </si>
  <si>
    <t>CGR India Trading Pvt Ltd</t>
  </si>
  <si>
    <t>Kisetsu Saison Finance (India) Private Limited</t>
  </si>
  <si>
    <t>Doosan Power Systems India Pvt. Ltd</t>
  </si>
  <si>
    <t>Trustin Tape Private Limited</t>
  </si>
  <si>
    <t>Karamtara Engineering Limited</t>
  </si>
  <si>
    <t>Hella Infra Market Pipes &amp; Fittings Private Limited</t>
  </si>
  <si>
    <t>MEI System Optical Machines India Private Limited</t>
  </si>
  <si>
    <t>Xylosuisse Private Limited</t>
  </si>
  <si>
    <t>Stemztech Industries Private Limited</t>
  </si>
  <si>
    <t xml:space="preserve">Takasago International India Pvt Ltd. </t>
  </si>
  <si>
    <t xml:space="preserve">Gandhi Laboratory Private Limited </t>
  </si>
  <si>
    <t>Field International Engineering &amp; Consultancy Pvt Ltd</t>
  </si>
  <si>
    <t>Athena Drug Delivery Solutions Private Limited</t>
  </si>
  <si>
    <t>Milliken Chemical and Textile (India) Co. Private Limited</t>
  </si>
  <si>
    <t>Ghaziabad Organics Ltd</t>
  </si>
  <si>
    <t xml:space="preserve">Frigosystem India Private Limited </t>
  </si>
  <si>
    <t>GOH Global Trade India Private Limited</t>
  </si>
  <si>
    <t>Pluga Pumps And Motors Pvt Ltd</t>
  </si>
  <si>
    <t>Varex Imaging Manufacturing India Private Limited</t>
  </si>
  <si>
    <t>Eurostampa India Private Limited</t>
  </si>
  <si>
    <t>3B Advanced Composites Private Limited</t>
  </si>
  <si>
    <t xml:space="preserve">Simem India Private Limited </t>
  </si>
  <si>
    <t>Adani Ports and Special Economic Zone Limited (APSEZL)</t>
  </si>
  <si>
    <t>Tacu Technology(India) Private Limited</t>
  </si>
  <si>
    <t xml:space="preserve">Bertolotti India Private Limited </t>
  </si>
  <si>
    <t>Haifa India Fertilizers And Technologies Private Limited</t>
  </si>
  <si>
    <t xml:space="preserve">Enabl Engineering Private Limited </t>
  </si>
  <si>
    <t xml:space="preserve">Five9 Technologies India Private Limited </t>
  </si>
  <si>
    <t>Reliance Industries Limited</t>
  </si>
  <si>
    <t xml:space="preserve">Seoyon E HWA Summit Automotive Pune Private Limited </t>
  </si>
  <si>
    <t xml:space="preserve">Hokuto India Private Limited </t>
  </si>
  <si>
    <t>Bekaert Industries Pvt. Ltd.</t>
  </si>
  <si>
    <t xml:space="preserve">Vendolite India Private Limited </t>
  </si>
  <si>
    <t>Tata Capital Housing Finance Limited</t>
  </si>
  <si>
    <t xml:space="preserve">CEF Jammu Energy Private Limited </t>
  </si>
  <si>
    <t>Amneal Biopharma Solutions Private Limited</t>
  </si>
  <si>
    <t>ND Diagnostics India Private Limited</t>
  </si>
  <si>
    <t xml:space="preserve">B &amp; M Engineering Solution Private Limited </t>
  </si>
  <si>
    <t>Rossini India Printing Rollers Private Limited</t>
  </si>
  <si>
    <t>INT-Testing Equipment India Private Limited</t>
  </si>
  <si>
    <t xml:space="preserve">Kellton Tech Solutions Limited </t>
  </si>
  <si>
    <t>Indopacific Sports Global Ventures Private Limited</t>
  </si>
  <si>
    <t>Aye Finance Limited</t>
  </si>
  <si>
    <t>Oilfield Services &amp; Supplies India Private Limited</t>
  </si>
  <si>
    <t xml:space="preserve">Mold-Masters DME India Private Limited </t>
  </si>
  <si>
    <t>Avanse Financial Services Limited</t>
  </si>
  <si>
    <t>Kashiv Research Private Limited</t>
  </si>
  <si>
    <t xml:space="preserve">Din Care Services India Private Limited </t>
  </si>
  <si>
    <t>TDConnex (Chennai) Private Limited</t>
  </si>
  <si>
    <t>Rubicon Research Limited</t>
  </si>
  <si>
    <t>Excelsis Energy Private Limited</t>
  </si>
  <si>
    <t>Aet Laboratories Private Limited</t>
  </si>
  <si>
    <t>Ahresty India Private Limited</t>
  </si>
  <si>
    <t>CEM Scientific India Private Limited</t>
  </si>
  <si>
    <t>Sungwoo Hitech AP Private Limited</t>
  </si>
  <si>
    <t>Akkon Shipping (India) Private Limited</t>
  </si>
  <si>
    <t xml:space="preserve">Fusion Medicare Private Limited </t>
  </si>
  <si>
    <t xml:space="preserve">Cosign India Private Limited </t>
  </si>
  <si>
    <t>Creditaccess Grameen Limited</t>
  </si>
  <si>
    <t xml:space="preserve">ICAM Solutions Private Limited </t>
  </si>
  <si>
    <t>Aditya Birla Capital Limited</t>
  </si>
  <si>
    <t xml:space="preserve">Yugkeshab Ventures Private Limited </t>
  </si>
  <si>
    <t>Kiddel Technologies India Pvt Ltd</t>
  </si>
  <si>
    <t>Silres Energy Solutions Private Limited</t>
  </si>
  <si>
    <t xml:space="preserve">Asian Paints (Polymers) Private Limited </t>
  </si>
  <si>
    <t xml:space="preserve">Bharat Mumbai Container Terminals Private Limited </t>
  </si>
  <si>
    <t>PV Signs Pvt Ltd</t>
  </si>
  <si>
    <t>Nichi-In Software Solutions Pvt. Ltd.</t>
  </si>
  <si>
    <t>Intimate Fashions (India) Private Limited</t>
  </si>
  <si>
    <t xml:space="preserve">CEF Ahmedabad Cleaneffentech Private Limited </t>
  </si>
  <si>
    <t>Kona Bay India Pvt Ltd</t>
  </si>
  <si>
    <t>Umedica Laboratories Private Limited</t>
  </si>
  <si>
    <t>Marian Component Technology (India) Private Limited</t>
  </si>
  <si>
    <t>Adani Airport Holdings Limited</t>
  </si>
  <si>
    <t>Nifco India Private Limited</t>
  </si>
  <si>
    <t>Parker Plant India Private Limited</t>
  </si>
  <si>
    <t xml:space="preserve">Bati North India Private Limited </t>
  </si>
  <si>
    <t>Indian Oil Corporation Limited</t>
  </si>
  <si>
    <t>Elco Industrial Automation Private Limited</t>
  </si>
  <si>
    <t>FCCB</t>
  </si>
  <si>
    <t xml:space="preserve">Others </t>
  </si>
  <si>
    <t xml:space="preserve">Modernisation </t>
  </si>
  <si>
    <t>Infrastructure Development</t>
  </si>
  <si>
    <t>Export Credit Agency</t>
  </si>
  <si>
    <t xml:space="preserve">Other Commercial Bank </t>
  </si>
  <si>
    <t xml:space="preserve">Multilateral Financial Institution </t>
  </si>
  <si>
    <t xml:space="preserve">Indian Commercial Bank Branch Abroad </t>
  </si>
  <si>
    <t xml:space="preserve">Foreign Collaborator/ Foreign Equity Holder </t>
  </si>
  <si>
    <t xml:space="preserve">International Capital Market </t>
  </si>
  <si>
    <t xml:space="preserve">Leasing Company </t>
  </si>
  <si>
    <t xml:space="preserve">Regional Financial Institution </t>
  </si>
  <si>
    <t>9 Years   5 Months</t>
  </si>
  <si>
    <t>3 Years   3 Months</t>
  </si>
  <si>
    <t>11 Years   10 Months</t>
  </si>
  <si>
    <t xml:space="preserve">6 Years   </t>
  </si>
  <si>
    <t>15 Years</t>
  </si>
  <si>
    <t xml:space="preserve">4 Years   </t>
  </si>
  <si>
    <t>8 Years   4 Months</t>
  </si>
  <si>
    <t>10 Years   4 Months</t>
  </si>
  <si>
    <t>3 Years   5 Months</t>
  </si>
  <si>
    <t>10 Years   6 Months</t>
  </si>
  <si>
    <t>3 Years   9 Months</t>
  </si>
  <si>
    <t>8 Years   5 Months</t>
  </si>
  <si>
    <t>6 Years   1 Months</t>
  </si>
  <si>
    <t>3 Years   1 Months</t>
  </si>
  <si>
    <t>14 Years   8 Months</t>
  </si>
  <si>
    <t>9 Years   10 Months</t>
  </si>
  <si>
    <t>9 Years   2 Months</t>
  </si>
  <si>
    <t>3 Years   6 Months</t>
  </si>
  <si>
    <t>2 Years</t>
  </si>
  <si>
    <t>16 Years   7 Months</t>
  </si>
  <si>
    <t>10 Years   7 Months</t>
  </si>
  <si>
    <t>8 Years</t>
  </si>
  <si>
    <t xml:space="preserve">10 Years  </t>
  </si>
  <si>
    <t>1 Years   7 Months</t>
  </si>
  <si>
    <t>16 Years   10 Months</t>
  </si>
  <si>
    <t>Working capital/general  corporate purpose</t>
  </si>
  <si>
    <t>Import of capital goods</t>
  </si>
  <si>
    <t>Local sourcing of capital goods (Rupee expenditure)</t>
  </si>
  <si>
    <t>Micro Finance activity</t>
  </si>
  <si>
    <t>On-lending or Sub-lending</t>
  </si>
  <si>
    <t>Overseas investment in JV/WOS</t>
  </si>
  <si>
    <t>Refinancing of earlier ECB</t>
  </si>
  <si>
    <t>Fishing and aquaculture</t>
  </si>
  <si>
    <t>Manufacture of machinery and equipment n.e.c.</t>
  </si>
  <si>
    <t>Human health activities</t>
  </si>
  <si>
    <t xml:space="preserve"> Manufacture of rubber and plastics products</t>
  </si>
  <si>
    <t xml:space="preserve"> Manufacture of pharmaceuticals, medicinal chemical and botanical products</t>
  </si>
  <si>
    <t xml:space="preserve"> Other manufacturing</t>
  </si>
  <si>
    <t xml:space="preserve"> Manufacture of basic metals</t>
  </si>
  <si>
    <t xml:space="preserve"> Specialized construction activities</t>
  </si>
  <si>
    <t xml:space="preserve"> Manufacture of wearing apparel</t>
  </si>
  <si>
    <t xml:space="preserve"> Manufacture of fabricated metal products, except machinery and equipment</t>
  </si>
  <si>
    <t xml:space="preserve"> Warehousing and support activities for transportation</t>
  </si>
  <si>
    <t xml:space="preserve"> Electricity gas steam and air conditioning supply</t>
  </si>
  <si>
    <t xml:space="preserve"> Financial service activities, except insurance and pension funding</t>
  </si>
  <si>
    <t xml:space="preserve"> Wholesale trade except of motor vehicles and motorcycles</t>
  </si>
  <si>
    <t xml:space="preserve"> Manufacture of computer electronic and optical products</t>
  </si>
  <si>
    <t xml:space="preserve"> Computer programming consultancy and related activities</t>
  </si>
  <si>
    <t xml:space="preserve"> Manufacture of electrical equipment</t>
  </si>
  <si>
    <t xml:space="preserve"> Scientific research and development</t>
  </si>
  <si>
    <t xml:space="preserve"> Manufacture of machinery and equipment n.e.c.</t>
  </si>
  <si>
    <t xml:space="preserve"> Human health activities</t>
  </si>
  <si>
    <t xml:space="preserve"> Printing and reproduction of recorded media</t>
  </si>
  <si>
    <t xml:space="preserve"> Real estate activities</t>
  </si>
  <si>
    <t xml:space="preserve"> Manufacture of coke and refined petroleum products</t>
  </si>
  <si>
    <t xml:space="preserve"> Sports activities and amusement and recreation activities</t>
  </si>
  <si>
    <t xml:space="preserve"> Extraction of crude petroleum and natural gas</t>
  </si>
  <si>
    <t xml:space="preserve"> Manufacture of chemicals and chemical products</t>
  </si>
  <si>
    <t xml:space="preserve"> Manufacture of food products</t>
  </si>
  <si>
    <t>Manufacture of rubber and plastics products</t>
  </si>
  <si>
    <t>Other professional scientific and technical activities</t>
  </si>
  <si>
    <t>Broadcasting and programming activities</t>
  </si>
  <si>
    <t>Office administrative, office support and other business support activities</t>
  </si>
  <si>
    <t>Retail trade except of motor vehicles and motorcycles</t>
  </si>
  <si>
    <t>Financial service activities, except insurance and pension funding</t>
  </si>
  <si>
    <t>Civil engineering</t>
  </si>
  <si>
    <t>Manufacture of paper and paper products</t>
  </si>
  <si>
    <t>Manufacture of fabricated metal products, except machinery and equipment</t>
  </si>
  <si>
    <t>Wholesale trade except of motor vehicles and motorcycles</t>
  </si>
  <si>
    <t>Manufacture of wood and products of wood and cork, except furniture; manufacture of articles of straw and plaiting materials</t>
  </si>
  <si>
    <t>Manufacture of basic metals</t>
  </si>
  <si>
    <t>Manufacture of chemicals and chemical products</t>
  </si>
  <si>
    <t>Manufacture of motor vehicles trailers and semi-trailers</t>
  </si>
  <si>
    <t>Architecture and engineering activities; technical testing</t>
  </si>
  <si>
    <t>Manufacture of pharmaceuticals, medicinal chemical and botanical products</t>
  </si>
  <si>
    <t>Manufacture of beverages</t>
  </si>
  <si>
    <t>Manufacture of electrical equipment</t>
  </si>
  <si>
    <t>Manufacture of computer electronic and optical products</t>
  </si>
  <si>
    <t>Other manufacturing</t>
  </si>
  <si>
    <t>Manufacture of other non-metallic mineral products</t>
  </si>
  <si>
    <t>Warehousing and support activities for transportation</t>
  </si>
  <si>
    <t>Telecommunications</t>
  </si>
  <si>
    <t>Manufacture of coke and refined petroleum products</t>
  </si>
  <si>
    <t>Electricity gas steam and air conditioning supply</t>
  </si>
  <si>
    <t>Total(Automatic Route)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</si>
</sst>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</font>
    <font>
      <b/>
      <sz val="18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wrapText="1"/>
    </xf>
    <xf numFmtId="2" fontId="9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 applyProtection="1">
      <alignment wrapText="1"/>
    </xf>
    <xf numFmtId="4" fontId="9" fillId="0" borderId="0" xfId="0" applyNumberFormat="1" applyFont="1" applyFill="1" applyBorder="1" applyAlignment="1">
      <alignment wrapText="1"/>
    </xf>
    <xf numFmtId="4" fontId="8" fillId="0" borderId="0" xfId="0" applyNumberFormat="1" applyFont="1" applyFill="1" applyBorder="1" applyAlignment="1">
      <alignment wrapText="1"/>
    </xf>
    <xf numFmtId="0" fontId="9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12" fillId="0" borderId="1" xfId="0" applyFont="1" applyBorder="1"/>
    <xf numFmtId="0" fontId="11" fillId="0" borderId="1" xfId="2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/>
    </xf>
    <xf numFmtId="0" fontId="11" fillId="0" borderId="1" xfId="1" applyFont="1" applyBorder="1" applyAlignment="1">
      <alignment horizontal="center" vertical="top" wrapText="1"/>
    </xf>
    <xf numFmtId="3" fontId="11" fillId="0" borderId="1" xfId="1" applyNumberFormat="1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4" fontId="12" fillId="0" borderId="1" xfId="3" applyNumberFormat="1" applyFont="1" applyFill="1" applyBorder="1"/>
    <xf numFmtId="0" fontId="12" fillId="0" borderId="1" xfId="0" applyFont="1" applyFill="1" applyBorder="1" applyAlignment="1" applyProtection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11" fillId="0" borderId="1" xfId="0" applyFont="1" applyBorder="1"/>
    <xf numFmtId="43" fontId="13" fillId="0" borderId="1" xfId="3" applyFont="1" applyFill="1" applyBorder="1"/>
    <xf numFmtId="165" fontId="13" fillId="0" borderId="1" xfId="3" applyNumberFormat="1" applyFont="1" applyBorder="1"/>
    <xf numFmtId="165" fontId="12" fillId="0" borderId="1" xfId="3" applyNumberFormat="1" applyFont="1" applyBorder="1" applyAlignment="1">
      <alignment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justify" vertical="top" wrapText="1"/>
    </xf>
    <xf numFmtId="166" fontId="12" fillId="0" borderId="1" xfId="3" applyNumberFormat="1" applyFont="1" applyFill="1" applyBorder="1" applyAlignment="1">
      <alignment horizontal="justify" vertical="top" wrapText="1"/>
    </xf>
    <xf numFmtId="1" fontId="12" fillId="0" borderId="1" xfId="0" applyNumberFormat="1" applyFont="1" applyBorder="1" applyAlignment="1">
      <alignment horizontal="justify" vertical="top" wrapText="1"/>
    </xf>
    <xf numFmtId="0" fontId="15" fillId="0" borderId="1" xfId="0" applyFont="1" applyBorder="1"/>
    <xf numFmtId="3" fontId="11" fillId="0" borderId="1" xfId="0" applyNumberFormat="1" applyFont="1" applyBorder="1" applyAlignment="1">
      <alignment wrapText="1"/>
    </xf>
    <xf numFmtId="4" fontId="12" fillId="0" borderId="1" xfId="0" applyNumberFormat="1" applyFont="1" applyBorder="1" applyAlignment="1">
      <alignment vertical="top"/>
    </xf>
    <xf numFmtId="167" fontId="11" fillId="0" borderId="1" xfId="0" applyNumberFormat="1" applyFont="1" applyBorder="1" applyAlignment="1">
      <alignment wrapText="1"/>
    </xf>
    <xf numFmtId="167" fontId="13" fillId="0" borderId="1" xfId="0" applyNumberFormat="1" applyFont="1" applyBorder="1"/>
    <xf numFmtId="1" fontId="12" fillId="0" borderId="1" xfId="0" applyNumberFormat="1" applyFont="1" applyBorder="1"/>
    <xf numFmtId="0" fontId="10" fillId="0" borderId="1" xfId="0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166" fontId="10" fillId="0" borderId="1" xfId="1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 applyProtection="1"/>
    <xf numFmtId="43" fontId="10" fillId="0" borderId="1" xfId="0" applyNumberFormat="1" applyFont="1" applyFill="1" applyBorder="1" applyAlignment="1"/>
    <xf numFmtId="0" fontId="3" fillId="0" borderId="1" xfId="0" applyFont="1" applyFill="1" applyBorder="1" applyAlignment="1" applyProtection="1">
      <alignment vertical="center"/>
    </xf>
    <xf numFmtId="2" fontId="3" fillId="0" borderId="1" xfId="0" applyNumberFormat="1" applyFont="1" applyFill="1" applyBorder="1" applyAlignment="1"/>
    <xf numFmtId="0" fontId="17" fillId="0" borderId="1" xfId="0" applyFont="1" applyFill="1" applyBorder="1" applyAlignment="1">
      <alignment horizontal="left" vertical="top"/>
    </xf>
    <xf numFmtId="14" fontId="17" fillId="0" borderId="1" xfId="0" applyNumberFormat="1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left" vertical="top"/>
    </xf>
    <xf numFmtId="43" fontId="18" fillId="0" borderId="1" xfId="3" applyFont="1" applyFill="1" applyBorder="1" applyAlignment="1" applyProtection="1">
      <alignment horizontal="left" vertical="top"/>
    </xf>
    <xf numFmtId="0" fontId="18" fillId="0" borderId="1" xfId="0" applyFont="1" applyFill="1" applyBorder="1" applyAlignment="1" applyProtection="1">
      <alignment horizontal="left" vertical="top"/>
    </xf>
    <xf numFmtId="2" fontId="10" fillId="0" borderId="1" xfId="0" applyNumberFormat="1" applyFont="1" applyFill="1" applyBorder="1" applyAlignment="1"/>
    <xf numFmtId="0" fontId="10" fillId="0" borderId="1" xfId="0" applyFont="1" applyFill="1" applyBorder="1" applyAlignment="1">
      <alignment vertical="center"/>
    </xf>
    <xf numFmtId="166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0" fontId="11" fillId="0" borderId="1" xfId="1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left"/>
    </xf>
    <xf numFmtId="0" fontId="16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19" fillId="0" borderId="1" xfId="0" applyFont="1" applyFill="1" applyBorder="1"/>
    <xf numFmtId="0" fontId="10" fillId="0" borderId="1" xfId="1" applyFont="1" applyFill="1" applyBorder="1" applyAlignment="1">
      <alignment horizontal="center" vertical="center"/>
    </xf>
    <xf numFmtId="165" fontId="12" fillId="0" borderId="1" xfId="3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43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8" fillId="0" borderId="1" xfId="0" applyFont="1" applyFill="1" applyBorder="1" applyAlignment="1">
      <alignment horizontal="left" vertical="top" wrapText="1"/>
    </xf>
  </cellXfs>
  <cellStyles count="5">
    <cellStyle name="Comma" xfId="3" builtinId="3"/>
    <cellStyle name="Comma 2" xfId="4" xr:uid="{00000000-0005-0000-0000-000001000000}"/>
    <cellStyle name="Normal" xfId="0" builtinId="0"/>
    <cellStyle name="Normal_Sheet1" xfId="1" xr:uid="{00000000-0005-0000-0000-000003000000}"/>
    <cellStyle name="Normal_Sheet1_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6"/>
  <sheetViews>
    <sheetView tabSelected="1" zoomScale="70" zoomScaleNormal="70" workbookViewId="0">
      <selection activeCell="D20" sqref="D20"/>
    </sheetView>
  </sheetViews>
  <sheetFormatPr defaultRowHeight="20.25" x14ac:dyDescent="0.3"/>
  <cols>
    <col min="1" max="1" width="6.85546875" style="8" customWidth="1"/>
    <col min="2" max="2" width="13" style="8" customWidth="1"/>
    <col min="3" max="3" width="81.85546875" style="8" customWidth="1"/>
    <col min="4" max="4" width="87.5703125" style="8" customWidth="1"/>
    <col min="5" max="5" width="33.42578125" style="8" customWidth="1"/>
    <col min="6" max="6" width="60.140625" style="8" customWidth="1"/>
    <col min="7" max="7" width="24.85546875" style="8" customWidth="1"/>
    <col min="8" max="8" width="50.42578125" style="8" customWidth="1"/>
    <col min="9" max="16384" width="9.140625" style="1"/>
  </cols>
  <sheetData>
    <row r="1" spans="1:10" ht="21" x14ac:dyDescent="0.35">
      <c r="A1" s="70" t="s">
        <v>49</v>
      </c>
      <c r="B1" s="70"/>
      <c r="C1" s="70"/>
      <c r="D1" s="70"/>
      <c r="E1" s="70"/>
      <c r="F1" s="70"/>
      <c r="G1" s="70"/>
      <c r="H1" s="70"/>
      <c r="I1" s="13"/>
      <c r="J1" s="13"/>
    </row>
    <row r="2" spans="1:10" ht="21" x14ac:dyDescent="0.35">
      <c r="A2" s="63" t="s">
        <v>16</v>
      </c>
      <c r="B2" s="63"/>
      <c r="C2" s="63"/>
      <c r="D2" s="63"/>
      <c r="E2" s="63"/>
      <c r="F2" s="63"/>
      <c r="G2" s="63"/>
      <c r="H2" s="63"/>
      <c r="I2" s="13"/>
      <c r="J2" s="13"/>
    </row>
    <row r="3" spans="1:10" s="68" customFormat="1" ht="21" x14ac:dyDescent="0.35">
      <c r="A3" s="41" t="s">
        <v>21</v>
      </c>
      <c r="B3" s="42" t="s">
        <v>1</v>
      </c>
      <c r="C3" s="60" t="s">
        <v>2</v>
      </c>
      <c r="D3" s="41" t="s">
        <v>3</v>
      </c>
      <c r="E3" s="43" t="s">
        <v>4</v>
      </c>
      <c r="F3" s="60" t="s">
        <v>5</v>
      </c>
      <c r="G3" s="60" t="s">
        <v>19</v>
      </c>
      <c r="H3" s="41" t="s">
        <v>7</v>
      </c>
      <c r="I3" s="67"/>
      <c r="J3" s="67"/>
    </row>
    <row r="4" spans="1:10" s="3" customFormat="1" ht="21" x14ac:dyDescent="0.35">
      <c r="A4" s="44">
        <v>1</v>
      </c>
      <c r="B4" s="53" t="s">
        <v>8</v>
      </c>
      <c r="C4" s="51" t="s">
        <v>50</v>
      </c>
      <c r="D4" s="53" t="s">
        <v>183</v>
      </c>
      <c r="E4" s="54">
        <v>469520.31434322131</v>
      </c>
      <c r="F4" s="53" t="s">
        <v>176</v>
      </c>
      <c r="G4" s="69" t="s">
        <v>25</v>
      </c>
      <c r="H4" s="53" t="s">
        <v>38</v>
      </c>
      <c r="I4" s="13"/>
      <c r="J4" s="13"/>
    </row>
    <row r="5" spans="1:10" s="3" customFormat="1" ht="21" x14ac:dyDescent="0.35">
      <c r="A5" s="44">
        <v>2</v>
      </c>
      <c r="B5" s="53" t="s">
        <v>8</v>
      </c>
      <c r="C5" s="51" t="s">
        <v>51</v>
      </c>
      <c r="D5" s="53" t="s">
        <v>184</v>
      </c>
      <c r="E5" s="54">
        <v>1435000</v>
      </c>
      <c r="F5" s="53" t="s">
        <v>176</v>
      </c>
      <c r="G5" s="69" t="s">
        <v>150</v>
      </c>
      <c r="H5" s="53" t="s">
        <v>39</v>
      </c>
      <c r="I5" s="13"/>
      <c r="J5" s="13"/>
    </row>
    <row r="6" spans="1:10" s="3" customFormat="1" ht="21" x14ac:dyDescent="0.35">
      <c r="A6" s="44">
        <v>3</v>
      </c>
      <c r="B6" s="53" t="s">
        <v>8</v>
      </c>
      <c r="C6" s="51" t="s">
        <v>52</v>
      </c>
      <c r="D6" s="53" t="s">
        <v>209</v>
      </c>
      <c r="E6" s="54">
        <v>1295131.1555501118</v>
      </c>
      <c r="F6" s="53" t="s">
        <v>176</v>
      </c>
      <c r="G6" s="69" t="s">
        <v>30</v>
      </c>
      <c r="H6" s="53" t="s">
        <v>142</v>
      </c>
      <c r="I6" s="13"/>
      <c r="J6" s="13"/>
    </row>
    <row r="7" spans="1:10" s="3" customFormat="1" ht="21" x14ac:dyDescent="0.35">
      <c r="A7" s="44">
        <v>4</v>
      </c>
      <c r="B7" s="53" t="s">
        <v>8</v>
      </c>
      <c r="C7" s="51" t="s">
        <v>53</v>
      </c>
      <c r="D7" s="53" t="s">
        <v>194</v>
      </c>
      <c r="E7" s="54">
        <v>15000000</v>
      </c>
      <c r="F7" s="53" t="s">
        <v>179</v>
      </c>
      <c r="G7" s="69" t="s">
        <v>151</v>
      </c>
      <c r="H7" s="53" t="s">
        <v>143</v>
      </c>
      <c r="I7" s="13"/>
      <c r="J7" s="13"/>
    </row>
    <row r="8" spans="1:10" s="3" customFormat="1" ht="21" x14ac:dyDescent="0.35">
      <c r="A8" s="44">
        <v>5</v>
      </c>
      <c r="B8" s="53" t="s">
        <v>8</v>
      </c>
      <c r="C8" s="51" t="s">
        <v>54</v>
      </c>
      <c r="D8" s="53" t="s">
        <v>185</v>
      </c>
      <c r="E8" s="54">
        <v>70000000</v>
      </c>
      <c r="F8" s="55" t="s">
        <v>139</v>
      </c>
      <c r="G8" s="69" t="s">
        <v>152</v>
      </c>
      <c r="H8" s="53" t="s">
        <v>144</v>
      </c>
      <c r="I8" s="13"/>
      <c r="J8" s="13"/>
    </row>
    <row r="9" spans="1:10" s="3" customFormat="1" ht="21" x14ac:dyDescent="0.35">
      <c r="A9" s="44">
        <v>6</v>
      </c>
      <c r="B9" s="53" t="s">
        <v>8</v>
      </c>
      <c r="C9" s="51" t="s">
        <v>55</v>
      </c>
      <c r="D9" s="53" t="s">
        <v>206</v>
      </c>
      <c r="E9" s="54">
        <v>125000000</v>
      </c>
      <c r="F9" s="53" t="s">
        <v>139</v>
      </c>
      <c r="G9" s="69" t="s">
        <v>17</v>
      </c>
      <c r="H9" s="53" t="s">
        <v>145</v>
      </c>
      <c r="I9" s="13"/>
      <c r="J9" s="13"/>
    </row>
    <row r="10" spans="1:10" s="3" customFormat="1" ht="21" x14ac:dyDescent="0.35">
      <c r="A10" s="44">
        <v>7</v>
      </c>
      <c r="B10" s="53" t="s">
        <v>8</v>
      </c>
      <c r="C10" s="51" t="s">
        <v>55</v>
      </c>
      <c r="D10" s="53" t="s">
        <v>206</v>
      </c>
      <c r="E10" s="54">
        <v>100000000</v>
      </c>
      <c r="F10" s="53" t="s">
        <v>139</v>
      </c>
      <c r="G10" s="69" t="s">
        <v>17</v>
      </c>
      <c r="H10" s="53" t="s">
        <v>145</v>
      </c>
      <c r="I10" s="13"/>
      <c r="J10" s="13"/>
    </row>
    <row r="11" spans="1:10" s="3" customFormat="1" ht="21" x14ac:dyDescent="0.35">
      <c r="A11" s="44">
        <v>8</v>
      </c>
      <c r="B11" s="53" t="s">
        <v>8</v>
      </c>
      <c r="C11" s="51" t="s">
        <v>56</v>
      </c>
      <c r="D11" s="53" t="s">
        <v>210</v>
      </c>
      <c r="E11" s="54">
        <v>564327.30089329486</v>
      </c>
      <c r="F11" s="53" t="s">
        <v>175</v>
      </c>
      <c r="G11" s="69" t="s">
        <v>153</v>
      </c>
      <c r="H11" s="53" t="s">
        <v>146</v>
      </c>
      <c r="I11" s="13"/>
      <c r="J11" s="13"/>
    </row>
    <row r="12" spans="1:10" s="3" customFormat="1" ht="21" x14ac:dyDescent="0.35">
      <c r="A12" s="44">
        <v>9</v>
      </c>
      <c r="B12" s="53" t="s">
        <v>138</v>
      </c>
      <c r="C12" s="51" t="s">
        <v>57</v>
      </c>
      <c r="D12" s="53" t="s">
        <v>211</v>
      </c>
      <c r="E12" s="54">
        <v>6990000</v>
      </c>
      <c r="F12" s="53" t="s">
        <v>175</v>
      </c>
      <c r="G12" s="69" t="s">
        <v>154</v>
      </c>
      <c r="H12" s="53" t="s">
        <v>38</v>
      </c>
      <c r="I12" s="13"/>
      <c r="J12" s="13"/>
    </row>
    <row r="13" spans="1:10" s="3" customFormat="1" ht="21" x14ac:dyDescent="0.35">
      <c r="A13" s="44">
        <v>10</v>
      </c>
      <c r="B13" s="53" t="s">
        <v>138</v>
      </c>
      <c r="C13" s="51" t="s">
        <v>57</v>
      </c>
      <c r="D13" s="53" t="s">
        <v>211</v>
      </c>
      <c r="E13" s="54">
        <v>8150000</v>
      </c>
      <c r="F13" s="53" t="s">
        <v>175</v>
      </c>
      <c r="G13" s="69" t="s">
        <v>45</v>
      </c>
      <c r="H13" s="53" t="s">
        <v>38</v>
      </c>
      <c r="I13" s="13"/>
      <c r="J13" s="13"/>
    </row>
    <row r="14" spans="1:10" s="3" customFormat="1" ht="21" x14ac:dyDescent="0.35">
      <c r="A14" s="44">
        <v>11</v>
      </c>
      <c r="B14" s="53" t="s">
        <v>138</v>
      </c>
      <c r="C14" s="51" t="s">
        <v>57</v>
      </c>
      <c r="D14" s="53" t="s">
        <v>211</v>
      </c>
      <c r="E14" s="54">
        <v>11650000</v>
      </c>
      <c r="F14" s="53" t="s">
        <v>175</v>
      </c>
      <c r="G14" s="69" t="s">
        <v>154</v>
      </c>
      <c r="H14" s="53" t="s">
        <v>38</v>
      </c>
      <c r="I14" s="13"/>
      <c r="J14" s="13"/>
    </row>
    <row r="15" spans="1:10" s="3" customFormat="1" ht="21" x14ac:dyDescent="0.35">
      <c r="A15" s="44">
        <v>12</v>
      </c>
      <c r="B15" s="53" t="s">
        <v>138</v>
      </c>
      <c r="C15" s="51" t="s">
        <v>57</v>
      </c>
      <c r="D15" s="53" t="s">
        <v>211</v>
      </c>
      <c r="E15" s="54">
        <v>11650000</v>
      </c>
      <c r="F15" s="53" t="s">
        <v>175</v>
      </c>
      <c r="G15" s="69" t="s">
        <v>154</v>
      </c>
      <c r="H15" s="53" t="s">
        <v>38</v>
      </c>
      <c r="I15" s="13"/>
      <c r="J15" s="13"/>
    </row>
    <row r="16" spans="1:10" s="3" customFormat="1" ht="21" x14ac:dyDescent="0.35">
      <c r="A16" s="44">
        <v>13</v>
      </c>
      <c r="B16" s="53" t="s">
        <v>138</v>
      </c>
      <c r="C16" s="51" t="s">
        <v>57</v>
      </c>
      <c r="D16" s="53" t="s">
        <v>211</v>
      </c>
      <c r="E16" s="54">
        <v>8150000</v>
      </c>
      <c r="F16" s="55" t="s">
        <v>140</v>
      </c>
      <c r="G16" s="69" t="s">
        <v>46</v>
      </c>
      <c r="H16" s="53" t="s">
        <v>38</v>
      </c>
      <c r="I16" s="13"/>
      <c r="J16" s="13"/>
    </row>
    <row r="17" spans="1:10" s="3" customFormat="1" ht="21" x14ac:dyDescent="0.35">
      <c r="A17" s="44">
        <v>14</v>
      </c>
      <c r="B17" s="53" t="s">
        <v>8</v>
      </c>
      <c r="C17" s="51" t="s">
        <v>58</v>
      </c>
      <c r="D17" s="53" t="s">
        <v>212</v>
      </c>
      <c r="E17" s="54">
        <v>657356.58020099509</v>
      </c>
      <c r="F17" s="53" t="s">
        <v>175</v>
      </c>
      <c r="G17" s="69" t="s">
        <v>28</v>
      </c>
      <c r="H17" s="53" t="s">
        <v>146</v>
      </c>
      <c r="I17" s="13"/>
      <c r="J17" s="13"/>
    </row>
    <row r="18" spans="1:10" s="3" customFormat="1" ht="21" x14ac:dyDescent="0.35">
      <c r="A18" s="44">
        <v>15</v>
      </c>
      <c r="B18" s="53" t="s">
        <v>8</v>
      </c>
      <c r="C18" s="51" t="s">
        <v>59</v>
      </c>
      <c r="D18" s="53" t="s">
        <v>213</v>
      </c>
      <c r="E18" s="54">
        <v>259999.99999999997</v>
      </c>
      <c r="F18" s="53" t="s">
        <v>176</v>
      </c>
      <c r="G18" s="69" t="s">
        <v>155</v>
      </c>
      <c r="H18" s="53" t="s">
        <v>146</v>
      </c>
      <c r="I18" s="13"/>
      <c r="J18" s="13"/>
    </row>
    <row r="19" spans="1:10" s="3" customFormat="1" ht="21" x14ac:dyDescent="0.35">
      <c r="A19" s="44">
        <v>16</v>
      </c>
      <c r="B19" s="53" t="s">
        <v>8</v>
      </c>
      <c r="C19" s="51" t="s">
        <v>60</v>
      </c>
      <c r="D19" s="53" t="s">
        <v>214</v>
      </c>
      <c r="E19" s="54">
        <v>150000000</v>
      </c>
      <c r="F19" s="53" t="s">
        <v>179</v>
      </c>
      <c r="G19" s="69" t="s">
        <v>17</v>
      </c>
      <c r="H19" s="53" t="s">
        <v>143</v>
      </c>
      <c r="I19" s="13"/>
      <c r="J19" s="13"/>
    </row>
    <row r="20" spans="1:10" s="3" customFormat="1" ht="21" x14ac:dyDescent="0.35">
      <c r="A20" s="44">
        <v>17</v>
      </c>
      <c r="B20" s="53" t="s">
        <v>8</v>
      </c>
      <c r="C20" s="51" t="s">
        <v>61</v>
      </c>
      <c r="D20" s="53" t="s">
        <v>215</v>
      </c>
      <c r="E20" s="54">
        <v>10536745.147021029</v>
      </c>
      <c r="F20" s="53" t="s">
        <v>175</v>
      </c>
      <c r="G20" s="69" t="s">
        <v>17</v>
      </c>
      <c r="H20" s="53" t="s">
        <v>146</v>
      </c>
      <c r="I20" s="13"/>
      <c r="J20" s="13"/>
    </row>
    <row r="21" spans="1:10" s="3" customFormat="1" ht="21" x14ac:dyDescent="0.35">
      <c r="A21" s="44">
        <v>18</v>
      </c>
      <c r="B21" s="53" t="s">
        <v>8</v>
      </c>
      <c r="C21" s="51" t="s">
        <v>62</v>
      </c>
      <c r="D21" s="53" t="s">
        <v>216</v>
      </c>
      <c r="E21" s="54">
        <v>8126313.1328634461</v>
      </c>
      <c r="F21" s="53" t="s">
        <v>175</v>
      </c>
      <c r="G21" s="69" t="s">
        <v>156</v>
      </c>
      <c r="H21" s="53" t="s">
        <v>146</v>
      </c>
      <c r="I21" s="13"/>
      <c r="J21" s="13"/>
    </row>
    <row r="22" spans="1:10" s="3" customFormat="1" ht="21" x14ac:dyDescent="0.35">
      <c r="A22" s="44">
        <v>19</v>
      </c>
      <c r="B22" s="53" t="s">
        <v>8</v>
      </c>
      <c r="C22" s="51" t="s">
        <v>63</v>
      </c>
      <c r="D22" s="53" t="s">
        <v>217</v>
      </c>
      <c r="E22" s="54">
        <v>12000000</v>
      </c>
      <c r="F22" s="55" t="s">
        <v>180</v>
      </c>
      <c r="G22" s="69" t="s">
        <v>27</v>
      </c>
      <c r="H22" s="53" t="s">
        <v>143</v>
      </c>
      <c r="I22" s="13"/>
      <c r="J22" s="13"/>
    </row>
    <row r="23" spans="1:10" s="3" customFormat="1" ht="21" x14ac:dyDescent="0.35">
      <c r="A23" s="44">
        <v>20</v>
      </c>
      <c r="B23" s="53" t="s">
        <v>8</v>
      </c>
      <c r="C23" s="51" t="s">
        <v>64</v>
      </c>
      <c r="D23" s="53" t="s">
        <v>209</v>
      </c>
      <c r="E23" s="54">
        <v>50789457.08039654</v>
      </c>
      <c r="F23" s="55" t="s">
        <v>31</v>
      </c>
      <c r="G23" s="69" t="s">
        <v>157</v>
      </c>
      <c r="H23" s="53" t="s">
        <v>143</v>
      </c>
      <c r="I23" s="13"/>
      <c r="J23" s="13"/>
    </row>
    <row r="24" spans="1:10" s="3" customFormat="1" ht="21" x14ac:dyDescent="0.35">
      <c r="A24" s="44">
        <v>21</v>
      </c>
      <c r="B24" s="53" t="s">
        <v>8</v>
      </c>
      <c r="C24" s="51" t="s">
        <v>65</v>
      </c>
      <c r="D24" s="53" t="s">
        <v>218</v>
      </c>
      <c r="E24" s="54">
        <v>564327.30089329486</v>
      </c>
      <c r="F24" s="53" t="s">
        <v>175</v>
      </c>
      <c r="G24" s="69" t="s">
        <v>17</v>
      </c>
      <c r="H24" s="53" t="s">
        <v>146</v>
      </c>
      <c r="I24" s="13"/>
      <c r="J24" s="13"/>
    </row>
    <row r="25" spans="1:10" s="3" customFormat="1" ht="30" x14ac:dyDescent="0.35">
      <c r="A25" s="44">
        <v>22</v>
      </c>
      <c r="B25" s="53" t="s">
        <v>8</v>
      </c>
      <c r="C25" s="51" t="s">
        <v>66</v>
      </c>
      <c r="D25" s="75" t="s">
        <v>219</v>
      </c>
      <c r="E25" s="54">
        <v>1584698.8986988275</v>
      </c>
      <c r="F25" s="53" t="s">
        <v>175</v>
      </c>
      <c r="G25" s="69" t="s">
        <v>150</v>
      </c>
      <c r="H25" s="53" t="s">
        <v>146</v>
      </c>
      <c r="I25" s="13"/>
      <c r="J25" s="13"/>
    </row>
    <row r="26" spans="1:10" s="3" customFormat="1" ht="21" x14ac:dyDescent="0.35">
      <c r="A26" s="44">
        <v>23</v>
      </c>
      <c r="B26" s="53" t="s">
        <v>8</v>
      </c>
      <c r="C26" s="51" t="s">
        <v>67</v>
      </c>
      <c r="D26" s="53" t="s">
        <v>220</v>
      </c>
      <c r="E26" s="54">
        <v>100000</v>
      </c>
      <c r="F26" s="53" t="s">
        <v>175</v>
      </c>
      <c r="G26" s="69" t="s">
        <v>17</v>
      </c>
      <c r="H26" s="53" t="s">
        <v>146</v>
      </c>
      <c r="I26" s="13"/>
      <c r="J26" s="13"/>
    </row>
    <row r="27" spans="1:10" s="3" customFormat="1" ht="21" x14ac:dyDescent="0.35">
      <c r="A27" s="44">
        <v>24</v>
      </c>
      <c r="B27" s="53" t="s">
        <v>8</v>
      </c>
      <c r="C27" s="51" t="s">
        <v>68</v>
      </c>
      <c r="D27" s="53" t="s">
        <v>221</v>
      </c>
      <c r="E27" s="54">
        <v>500000</v>
      </c>
      <c r="F27" s="53" t="s">
        <v>175</v>
      </c>
      <c r="G27" s="69" t="s">
        <v>26</v>
      </c>
      <c r="H27" s="53" t="s">
        <v>146</v>
      </c>
      <c r="I27" s="13"/>
      <c r="J27" s="13"/>
    </row>
    <row r="28" spans="1:10" s="3" customFormat="1" ht="21" x14ac:dyDescent="0.35">
      <c r="A28" s="44">
        <v>25</v>
      </c>
      <c r="B28" s="53" t="s">
        <v>8</v>
      </c>
      <c r="C28" s="51" t="s">
        <v>37</v>
      </c>
      <c r="D28" s="53" t="s">
        <v>222</v>
      </c>
      <c r="E28" s="54">
        <v>3679456.4975794898</v>
      </c>
      <c r="F28" s="55" t="s">
        <v>177</v>
      </c>
      <c r="G28" s="69" t="s">
        <v>150</v>
      </c>
      <c r="H28" s="53" t="s">
        <v>143</v>
      </c>
      <c r="I28" s="13"/>
      <c r="J28" s="13"/>
    </row>
    <row r="29" spans="1:10" s="3" customFormat="1" ht="21" x14ac:dyDescent="0.35">
      <c r="A29" s="44">
        <v>26</v>
      </c>
      <c r="B29" s="53" t="s">
        <v>8</v>
      </c>
      <c r="C29" s="51" t="s">
        <v>69</v>
      </c>
      <c r="D29" s="53" t="s">
        <v>223</v>
      </c>
      <c r="E29" s="54">
        <v>1100000</v>
      </c>
      <c r="F29" s="55" t="s">
        <v>31</v>
      </c>
      <c r="G29" s="69" t="s">
        <v>28</v>
      </c>
      <c r="H29" s="53" t="s">
        <v>146</v>
      </c>
      <c r="I29" s="13"/>
      <c r="J29" s="13"/>
    </row>
    <row r="30" spans="1:10" s="3" customFormat="1" ht="21" x14ac:dyDescent="0.35">
      <c r="A30" s="44">
        <v>27</v>
      </c>
      <c r="B30" s="53" t="s">
        <v>8</v>
      </c>
      <c r="C30" s="51" t="s">
        <v>70</v>
      </c>
      <c r="D30" s="53" t="s">
        <v>183</v>
      </c>
      <c r="E30" s="54">
        <v>250000</v>
      </c>
      <c r="F30" s="53" t="s">
        <v>175</v>
      </c>
      <c r="G30" s="69" t="s">
        <v>33</v>
      </c>
      <c r="H30" s="53" t="s">
        <v>146</v>
      </c>
      <c r="I30" s="13"/>
      <c r="J30" s="13"/>
    </row>
    <row r="31" spans="1:10" s="3" customFormat="1" ht="21" x14ac:dyDescent="0.35">
      <c r="A31" s="44">
        <v>28</v>
      </c>
      <c r="B31" s="53" t="s">
        <v>8</v>
      </c>
      <c r="C31" s="51" t="s">
        <v>71</v>
      </c>
      <c r="D31" s="53" t="s">
        <v>224</v>
      </c>
      <c r="E31" s="54">
        <v>564327.30089329486</v>
      </c>
      <c r="F31" s="55" t="s">
        <v>140</v>
      </c>
      <c r="G31" s="69" t="s">
        <v>158</v>
      </c>
      <c r="H31" s="53" t="s">
        <v>146</v>
      </c>
      <c r="I31" s="13"/>
      <c r="J31" s="13"/>
    </row>
    <row r="32" spans="1:10" s="3" customFormat="1" ht="21" x14ac:dyDescent="0.35">
      <c r="A32" s="44">
        <v>29</v>
      </c>
      <c r="B32" s="53" t="s">
        <v>8</v>
      </c>
      <c r="C32" s="51" t="s">
        <v>72</v>
      </c>
      <c r="D32" s="53" t="s">
        <v>221</v>
      </c>
      <c r="E32" s="54">
        <v>30000000</v>
      </c>
      <c r="F32" s="53" t="s">
        <v>175</v>
      </c>
      <c r="G32" s="69" t="s">
        <v>159</v>
      </c>
      <c r="H32" s="53" t="s">
        <v>146</v>
      </c>
      <c r="I32" s="13"/>
      <c r="J32" s="13"/>
    </row>
    <row r="33" spans="1:10" s="3" customFormat="1" ht="21" x14ac:dyDescent="0.35">
      <c r="A33" s="44">
        <v>30</v>
      </c>
      <c r="B33" s="53" t="s">
        <v>8</v>
      </c>
      <c r="C33" s="51" t="s">
        <v>73</v>
      </c>
      <c r="D33" s="53" t="s">
        <v>225</v>
      </c>
      <c r="E33" s="54">
        <v>864805.99919124623</v>
      </c>
      <c r="F33" s="53" t="s">
        <v>175</v>
      </c>
      <c r="G33" s="69" t="s">
        <v>32</v>
      </c>
      <c r="H33" s="53" t="s">
        <v>38</v>
      </c>
      <c r="I33" s="13"/>
      <c r="J33" s="13"/>
    </row>
    <row r="34" spans="1:10" s="3" customFormat="1" ht="21" x14ac:dyDescent="0.35">
      <c r="A34" s="44">
        <v>31</v>
      </c>
      <c r="B34" s="53" t="s">
        <v>8</v>
      </c>
      <c r="C34" s="51" t="s">
        <v>74</v>
      </c>
      <c r="D34" s="53" t="s">
        <v>183</v>
      </c>
      <c r="E34" s="54">
        <v>564327.30089329486</v>
      </c>
      <c r="F34" s="55" t="s">
        <v>31</v>
      </c>
      <c r="G34" s="69" t="s">
        <v>28</v>
      </c>
      <c r="H34" s="53" t="s">
        <v>146</v>
      </c>
      <c r="I34" s="13"/>
      <c r="J34" s="13"/>
    </row>
    <row r="35" spans="1:10" s="3" customFormat="1" ht="21" x14ac:dyDescent="0.35">
      <c r="A35" s="44">
        <v>32</v>
      </c>
      <c r="B35" s="53" t="s">
        <v>8</v>
      </c>
      <c r="C35" s="51" t="s">
        <v>75</v>
      </c>
      <c r="D35" s="53" t="s">
        <v>183</v>
      </c>
      <c r="E35" s="54">
        <v>297399.67931563547</v>
      </c>
      <c r="F35" s="53" t="s">
        <v>175</v>
      </c>
      <c r="G35" s="69" t="s">
        <v>28</v>
      </c>
      <c r="H35" s="53" t="s">
        <v>146</v>
      </c>
      <c r="I35" s="13"/>
      <c r="J35" s="13"/>
    </row>
    <row r="36" spans="1:10" s="3" customFormat="1" ht="21" x14ac:dyDescent="0.35">
      <c r="A36" s="44">
        <v>33</v>
      </c>
      <c r="B36" s="53" t="s">
        <v>8</v>
      </c>
      <c r="C36" s="51" t="s">
        <v>76</v>
      </c>
      <c r="D36" s="53" t="s">
        <v>226</v>
      </c>
      <c r="E36" s="54">
        <v>2257309.2035731794</v>
      </c>
      <c r="F36" s="53" t="s">
        <v>175</v>
      </c>
      <c r="G36" s="69" t="s">
        <v>24</v>
      </c>
      <c r="H36" s="53" t="s">
        <v>146</v>
      </c>
      <c r="I36" s="13"/>
      <c r="J36" s="13"/>
    </row>
    <row r="37" spans="1:10" s="3" customFormat="1" ht="21" x14ac:dyDescent="0.35">
      <c r="A37" s="44">
        <v>34</v>
      </c>
      <c r="B37" s="53" t="s">
        <v>8</v>
      </c>
      <c r="C37" s="51" t="s">
        <v>77</v>
      </c>
      <c r="D37" s="53" t="s">
        <v>227</v>
      </c>
      <c r="E37" s="54">
        <v>6000000</v>
      </c>
      <c r="F37" s="53" t="s">
        <v>175</v>
      </c>
      <c r="G37" s="69" t="s">
        <v>28</v>
      </c>
      <c r="H37" s="53" t="s">
        <v>146</v>
      </c>
      <c r="I37" s="13"/>
      <c r="J37" s="13"/>
    </row>
    <row r="38" spans="1:10" s="3" customFormat="1" ht="21" x14ac:dyDescent="0.35">
      <c r="A38" s="44">
        <v>35</v>
      </c>
      <c r="B38" s="53" t="s">
        <v>8</v>
      </c>
      <c r="C38" s="51" t="s">
        <v>78</v>
      </c>
      <c r="D38" s="53" t="s">
        <v>228</v>
      </c>
      <c r="E38" s="54">
        <v>1783274.2708228119</v>
      </c>
      <c r="F38" s="55" t="s">
        <v>140</v>
      </c>
      <c r="G38" s="69" t="s">
        <v>159</v>
      </c>
      <c r="H38" s="53" t="s">
        <v>146</v>
      </c>
      <c r="I38" s="13"/>
      <c r="J38" s="13"/>
    </row>
    <row r="39" spans="1:10" s="3" customFormat="1" ht="21" x14ac:dyDescent="0.35">
      <c r="A39" s="44">
        <v>36</v>
      </c>
      <c r="B39" s="53" t="s">
        <v>8</v>
      </c>
      <c r="C39" s="51" t="s">
        <v>79</v>
      </c>
      <c r="D39" s="53" t="s">
        <v>229</v>
      </c>
      <c r="E39" s="54">
        <v>8000000</v>
      </c>
      <c r="F39" s="55" t="s">
        <v>31</v>
      </c>
      <c r="G39" s="69" t="s">
        <v>35</v>
      </c>
      <c r="H39" s="53" t="s">
        <v>146</v>
      </c>
      <c r="I39" s="13"/>
      <c r="J39" s="13"/>
    </row>
    <row r="40" spans="1:10" s="3" customFormat="1" ht="21" x14ac:dyDescent="0.35">
      <c r="A40" s="44">
        <v>37</v>
      </c>
      <c r="B40" s="53" t="s">
        <v>8</v>
      </c>
      <c r="C40" s="51" t="s">
        <v>80</v>
      </c>
      <c r="D40" s="53" t="s">
        <v>183</v>
      </c>
      <c r="E40" s="54">
        <v>564327.30089329486</v>
      </c>
      <c r="F40" s="55" t="s">
        <v>177</v>
      </c>
      <c r="G40" s="69" t="s">
        <v>40</v>
      </c>
      <c r="H40" s="53" t="s">
        <v>146</v>
      </c>
      <c r="I40" s="13"/>
      <c r="J40" s="13"/>
    </row>
    <row r="41" spans="1:10" s="3" customFormat="1" ht="21" x14ac:dyDescent="0.35">
      <c r="A41" s="44">
        <v>38</v>
      </c>
      <c r="B41" s="53" t="s">
        <v>8</v>
      </c>
      <c r="C41" s="51" t="s">
        <v>81</v>
      </c>
      <c r="D41" s="53" t="s">
        <v>230</v>
      </c>
      <c r="E41" s="54">
        <v>150000000</v>
      </c>
      <c r="F41" s="55" t="s">
        <v>180</v>
      </c>
      <c r="G41" s="69" t="s">
        <v>160</v>
      </c>
      <c r="H41" s="53" t="s">
        <v>143</v>
      </c>
      <c r="I41" s="13"/>
      <c r="J41" s="13"/>
    </row>
    <row r="42" spans="1:10" s="3" customFormat="1" ht="21" x14ac:dyDescent="0.35">
      <c r="A42" s="44">
        <v>39</v>
      </c>
      <c r="B42" s="53" t="s">
        <v>8</v>
      </c>
      <c r="C42" s="51" t="s">
        <v>82</v>
      </c>
      <c r="D42" s="53" t="s">
        <v>220</v>
      </c>
      <c r="E42" s="54">
        <v>10000</v>
      </c>
      <c r="F42" s="53" t="s">
        <v>175</v>
      </c>
      <c r="G42" s="69" t="s">
        <v>26</v>
      </c>
      <c r="H42" s="53" t="s">
        <v>38</v>
      </c>
      <c r="I42" s="13"/>
      <c r="J42" s="13"/>
    </row>
    <row r="43" spans="1:10" s="3" customFormat="1" ht="21" x14ac:dyDescent="0.35">
      <c r="A43" s="44">
        <v>40</v>
      </c>
      <c r="B43" s="53" t="s">
        <v>8</v>
      </c>
      <c r="C43" s="51" t="s">
        <v>83</v>
      </c>
      <c r="D43" s="53" t="s">
        <v>183</v>
      </c>
      <c r="E43" s="54">
        <v>451461.84071463591</v>
      </c>
      <c r="F43" s="53" t="s">
        <v>175</v>
      </c>
      <c r="G43" s="69" t="s">
        <v>161</v>
      </c>
      <c r="H43" s="53" t="s">
        <v>146</v>
      </c>
      <c r="I43" s="13"/>
      <c r="J43" s="13"/>
    </row>
    <row r="44" spans="1:10" s="3" customFormat="1" ht="21" x14ac:dyDescent="0.35">
      <c r="A44" s="44">
        <v>41</v>
      </c>
      <c r="B44" s="53" t="s">
        <v>8</v>
      </c>
      <c r="C44" s="51" t="s">
        <v>84</v>
      </c>
      <c r="D44" s="53" t="s">
        <v>221</v>
      </c>
      <c r="E44" s="54">
        <v>330000</v>
      </c>
      <c r="F44" s="53" t="s">
        <v>175</v>
      </c>
      <c r="G44" s="69" t="s">
        <v>43</v>
      </c>
      <c r="H44" s="53" t="s">
        <v>146</v>
      </c>
      <c r="I44" s="13"/>
      <c r="J44" s="13"/>
    </row>
    <row r="45" spans="1:10" s="3" customFormat="1" ht="21" x14ac:dyDescent="0.35">
      <c r="A45" s="44">
        <v>42</v>
      </c>
      <c r="B45" s="53" t="s">
        <v>8</v>
      </c>
      <c r="C45" s="51" t="s">
        <v>85</v>
      </c>
      <c r="D45" s="53" t="s">
        <v>210</v>
      </c>
      <c r="E45" s="54">
        <v>2031578.2832158615</v>
      </c>
      <c r="F45" s="53" t="s">
        <v>175</v>
      </c>
      <c r="G45" s="69" t="s">
        <v>162</v>
      </c>
      <c r="H45" s="53" t="s">
        <v>146</v>
      </c>
      <c r="I45" s="13"/>
      <c r="J45" s="13"/>
    </row>
    <row r="46" spans="1:10" s="3" customFormat="1" ht="21" x14ac:dyDescent="0.35">
      <c r="A46" s="44">
        <v>43</v>
      </c>
      <c r="B46" s="53" t="s">
        <v>8</v>
      </c>
      <c r="C46" s="51" t="s">
        <v>86</v>
      </c>
      <c r="D46" s="53" t="s">
        <v>231</v>
      </c>
      <c r="E46" s="54">
        <v>6421188.0000000009</v>
      </c>
      <c r="F46" s="55" t="s">
        <v>177</v>
      </c>
      <c r="G46" s="69" t="s">
        <v>17</v>
      </c>
      <c r="H46" s="53" t="s">
        <v>146</v>
      </c>
      <c r="I46" s="13"/>
      <c r="J46" s="13"/>
    </row>
    <row r="47" spans="1:10" s="3" customFormat="1" ht="21" x14ac:dyDescent="0.35">
      <c r="A47" s="44">
        <v>44</v>
      </c>
      <c r="B47" s="53" t="s">
        <v>8</v>
      </c>
      <c r="C47" s="51" t="s">
        <v>87</v>
      </c>
      <c r="D47" s="53" t="s">
        <v>232</v>
      </c>
      <c r="E47" s="54">
        <v>635712674.01235259</v>
      </c>
      <c r="F47" s="55" t="s">
        <v>181</v>
      </c>
      <c r="G47" s="69" t="s">
        <v>25</v>
      </c>
      <c r="H47" s="55" t="s">
        <v>143</v>
      </c>
      <c r="I47" s="13"/>
      <c r="J47" s="13"/>
    </row>
    <row r="48" spans="1:10" s="3" customFormat="1" ht="21" x14ac:dyDescent="0.35">
      <c r="A48" s="44">
        <v>45</v>
      </c>
      <c r="B48" s="53" t="s">
        <v>8</v>
      </c>
      <c r="C48" s="51" t="s">
        <v>88</v>
      </c>
      <c r="D48" s="53" t="s">
        <v>222</v>
      </c>
      <c r="E48" s="54">
        <v>23137419.336625092</v>
      </c>
      <c r="F48" s="55" t="s">
        <v>31</v>
      </c>
      <c r="G48" s="69" t="s">
        <v>25</v>
      </c>
      <c r="H48" s="55" t="s">
        <v>143</v>
      </c>
      <c r="I48" s="13"/>
      <c r="J48" s="13"/>
    </row>
    <row r="49" spans="1:10" s="3" customFormat="1" ht="21" x14ac:dyDescent="0.35">
      <c r="A49" s="44">
        <v>46</v>
      </c>
      <c r="B49" s="53" t="s">
        <v>8</v>
      </c>
      <c r="C49" s="51" t="s">
        <v>62</v>
      </c>
      <c r="D49" s="53" t="s">
        <v>216</v>
      </c>
      <c r="E49" s="54">
        <v>8126313.1328634461</v>
      </c>
      <c r="F49" s="53" t="s">
        <v>175</v>
      </c>
      <c r="G49" s="69" t="s">
        <v>156</v>
      </c>
      <c r="H49" s="53" t="s">
        <v>146</v>
      </c>
      <c r="I49" s="13"/>
      <c r="J49" s="13"/>
    </row>
    <row r="50" spans="1:10" s="3" customFormat="1" ht="21" x14ac:dyDescent="0.35">
      <c r="A50" s="44">
        <v>47</v>
      </c>
      <c r="B50" s="53" t="s">
        <v>8</v>
      </c>
      <c r="C50" s="51" t="s">
        <v>89</v>
      </c>
      <c r="D50" s="53" t="s">
        <v>183</v>
      </c>
      <c r="E50" s="54">
        <v>586925.51803660276</v>
      </c>
      <c r="F50" s="53" t="s">
        <v>175</v>
      </c>
      <c r="G50" s="69" t="s">
        <v>17</v>
      </c>
      <c r="H50" s="53" t="s">
        <v>146</v>
      </c>
      <c r="I50" s="13"/>
      <c r="J50" s="13"/>
    </row>
    <row r="51" spans="1:10" s="3" customFormat="1" ht="21" x14ac:dyDescent="0.35">
      <c r="A51" s="44">
        <v>48</v>
      </c>
      <c r="B51" s="53" t="s">
        <v>8</v>
      </c>
      <c r="C51" s="51" t="s">
        <v>90</v>
      </c>
      <c r="D51" s="53" t="s">
        <v>220</v>
      </c>
      <c r="E51" s="54">
        <v>25000000</v>
      </c>
      <c r="F51" s="53" t="s">
        <v>176</v>
      </c>
      <c r="G51" s="69" t="s">
        <v>42</v>
      </c>
      <c r="H51" s="55" t="s">
        <v>143</v>
      </c>
      <c r="I51" s="13"/>
      <c r="J51" s="13"/>
    </row>
    <row r="52" spans="1:10" s="3" customFormat="1" ht="21" x14ac:dyDescent="0.35">
      <c r="A52" s="44">
        <v>49</v>
      </c>
      <c r="B52" s="53" t="s">
        <v>8</v>
      </c>
      <c r="C52" s="51" t="s">
        <v>91</v>
      </c>
      <c r="D52" s="53" t="s">
        <v>183</v>
      </c>
      <c r="E52" s="54">
        <v>3000000</v>
      </c>
      <c r="F52" s="55" t="s">
        <v>140</v>
      </c>
      <c r="G52" s="69" t="s">
        <v>18</v>
      </c>
      <c r="H52" s="55" t="s">
        <v>143</v>
      </c>
      <c r="I52" s="13"/>
      <c r="J52" s="13"/>
    </row>
    <row r="53" spans="1:10" s="3" customFormat="1" ht="21" x14ac:dyDescent="0.35">
      <c r="A53" s="44">
        <v>50</v>
      </c>
      <c r="B53" s="53" t="s">
        <v>8</v>
      </c>
      <c r="C53" s="51" t="s">
        <v>92</v>
      </c>
      <c r="D53" s="53" t="s">
        <v>214</v>
      </c>
      <c r="E53" s="54">
        <v>100000000</v>
      </c>
      <c r="F53" s="55" t="s">
        <v>181</v>
      </c>
      <c r="G53" s="69" t="s">
        <v>163</v>
      </c>
      <c r="H53" s="55" t="s">
        <v>145</v>
      </c>
      <c r="I53" s="13"/>
      <c r="J53" s="13"/>
    </row>
    <row r="54" spans="1:10" s="3" customFormat="1" ht="21" x14ac:dyDescent="0.35">
      <c r="A54" s="44">
        <v>51</v>
      </c>
      <c r="B54" s="53" t="s">
        <v>8</v>
      </c>
      <c r="C54" s="51" t="s">
        <v>93</v>
      </c>
      <c r="D54" s="53" t="s">
        <v>233</v>
      </c>
      <c r="E54" s="54">
        <v>16857947.93830625</v>
      </c>
      <c r="F54" s="55" t="s">
        <v>31</v>
      </c>
      <c r="G54" s="69" t="s">
        <v>164</v>
      </c>
      <c r="H54" s="53" t="s">
        <v>143</v>
      </c>
      <c r="I54" s="13"/>
      <c r="J54" s="13"/>
    </row>
    <row r="55" spans="1:10" s="3" customFormat="1" ht="21" x14ac:dyDescent="0.35">
      <c r="A55" s="44">
        <v>52</v>
      </c>
      <c r="B55" s="53" t="s">
        <v>8</v>
      </c>
      <c r="C55" s="51" t="s">
        <v>94</v>
      </c>
      <c r="D55" s="53" t="s">
        <v>224</v>
      </c>
      <c r="E55" s="54">
        <v>5000000</v>
      </c>
      <c r="F55" s="53" t="s">
        <v>175</v>
      </c>
      <c r="G55" s="69" t="s">
        <v>162</v>
      </c>
      <c r="H55" s="53" t="s">
        <v>146</v>
      </c>
      <c r="I55" s="13"/>
      <c r="J55" s="13"/>
    </row>
    <row r="56" spans="1:10" s="3" customFormat="1" ht="21" x14ac:dyDescent="0.35">
      <c r="A56" s="44">
        <v>53</v>
      </c>
      <c r="B56" s="53" t="s">
        <v>8</v>
      </c>
      <c r="C56" s="51" t="s">
        <v>95</v>
      </c>
      <c r="D56" s="53" t="s">
        <v>201</v>
      </c>
      <c r="E56" s="54">
        <v>125000</v>
      </c>
      <c r="F56" s="53" t="s">
        <v>175</v>
      </c>
      <c r="G56" s="69" t="s">
        <v>17</v>
      </c>
      <c r="H56" s="53" t="s">
        <v>146</v>
      </c>
      <c r="I56" s="13"/>
      <c r="J56" s="13"/>
    </row>
    <row r="57" spans="1:10" s="3" customFormat="1" ht="21" x14ac:dyDescent="0.35">
      <c r="A57" s="44">
        <v>54</v>
      </c>
      <c r="B57" s="53" t="s">
        <v>8</v>
      </c>
      <c r="C57" s="51" t="s">
        <v>96</v>
      </c>
      <c r="D57" s="53" t="s">
        <v>189</v>
      </c>
      <c r="E57" s="54">
        <v>30000</v>
      </c>
      <c r="F57" s="53" t="s">
        <v>175</v>
      </c>
      <c r="G57" s="69" t="s">
        <v>17</v>
      </c>
      <c r="H57" s="53" t="s">
        <v>146</v>
      </c>
      <c r="I57" s="13"/>
      <c r="J57" s="13"/>
    </row>
    <row r="58" spans="1:10" s="3" customFormat="1" ht="21" x14ac:dyDescent="0.35">
      <c r="A58" s="44">
        <v>55</v>
      </c>
      <c r="B58" s="53" t="s">
        <v>8</v>
      </c>
      <c r="C58" s="51" t="s">
        <v>97</v>
      </c>
      <c r="D58" s="53" t="s">
        <v>185</v>
      </c>
      <c r="E58" s="54">
        <v>1128654.6017865897</v>
      </c>
      <c r="F58" s="55" t="s">
        <v>31</v>
      </c>
      <c r="G58" s="69" t="s">
        <v>17</v>
      </c>
      <c r="H58" s="53" t="s">
        <v>146</v>
      </c>
      <c r="I58" s="13"/>
      <c r="J58" s="13"/>
    </row>
    <row r="59" spans="1:10" s="3" customFormat="1" ht="21" x14ac:dyDescent="0.35">
      <c r="A59" s="44">
        <v>56</v>
      </c>
      <c r="B59" s="53" t="s">
        <v>8</v>
      </c>
      <c r="C59" s="51" t="s">
        <v>98</v>
      </c>
      <c r="D59" s="53" t="s">
        <v>196</v>
      </c>
      <c r="E59" s="54">
        <v>500000</v>
      </c>
      <c r="F59" s="55" t="s">
        <v>177</v>
      </c>
      <c r="G59" s="69" t="s">
        <v>26</v>
      </c>
      <c r="H59" s="53" t="s">
        <v>146</v>
      </c>
      <c r="I59" s="13"/>
      <c r="J59" s="13"/>
    </row>
    <row r="60" spans="1:10" s="3" customFormat="1" ht="21" x14ac:dyDescent="0.35">
      <c r="A60" s="44">
        <v>57</v>
      </c>
      <c r="B60" s="53" t="s">
        <v>138</v>
      </c>
      <c r="C60" s="51" t="s">
        <v>99</v>
      </c>
      <c r="D60" s="53" t="s">
        <v>197</v>
      </c>
      <c r="E60" s="54">
        <v>10000000</v>
      </c>
      <c r="F60" s="55" t="s">
        <v>180</v>
      </c>
      <c r="G60" s="69" t="s">
        <v>47</v>
      </c>
      <c r="H60" s="53" t="s">
        <v>147</v>
      </c>
      <c r="I60" s="13"/>
      <c r="J60" s="13"/>
    </row>
    <row r="61" spans="1:10" s="3" customFormat="1" ht="21" x14ac:dyDescent="0.35">
      <c r="A61" s="44">
        <v>58</v>
      </c>
      <c r="B61" s="53" t="s">
        <v>8</v>
      </c>
      <c r="C61" s="52" t="s">
        <v>100</v>
      </c>
      <c r="D61" s="53" t="s">
        <v>205</v>
      </c>
      <c r="E61" s="54">
        <v>4950000</v>
      </c>
      <c r="F61" s="53" t="s">
        <v>175</v>
      </c>
      <c r="G61" s="69" t="s">
        <v>165</v>
      </c>
      <c r="H61" s="53" t="s">
        <v>146</v>
      </c>
      <c r="I61" s="13"/>
      <c r="J61" s="13"/>
    </row>
    <row r="62" spans="1:10" s="3" customFormat="1" ht="21" x14ac:dyDescent="0.35">
      <c r="A62" s="44">
        <v>59</v>
      </c>
      <c r="B62" s="53" t="s">
        <v>8</v>
      </c>
      <c r="C62" s="51" t="s">
        <v>101</v>
      </c>
      <c r="D62" s="53" t="s">
        <v>194</v>
      </c>
      <c r="E62" s="54">
        <v>15000000</v>
      </c>
      <c r="F62" s="53" t="s">
        <v>179</v>
      </c>
      <c r="G62" s="69" t="s">
        <v>18</v>
      </c>
      <c r="H62" s="53" t="s">
        <v>38</v>
      </c>
      <c r="I62" s="13"/>
      <c r="J62" s="13"/>
    </row>
    <row r="63" spans="1:10" s="3" customFormat="1" ht="21" x14ac:dyDescent="0.35">
      <c r="A63" s="44">
        <v>60</v>
      </c>
      <c r="B63" s="53" t="s">
        <v>8</v>
      </c>
      <c r="C63" s="51" t="s">
        <v>102</v>
      </c>
      <c r="D63" s="53" t="s">
        <v>200</v>
      </c>
      <c r="E63" s="54">
        <v>350000</v>
      </c>
      <c r="F63" s="55" t="s">
        <v>177</v>
      </c>
      <c r="G63" s="69" t="s">
        <v>24</v>
      </c>
      <c r="H63" s="53" t="s">
        <v>146</v>
      </c>
      <c r="I63" s="13"/>
      <c r="J63" s="13"/>
    </row>
    <row r="64" spans="1:10" s="3" customFormat="1" ht="21" x14ac:dyDescent="0.35">
      <c r="A64" s="44">
        <v>61</v>
      </c>
      <c r="B64" s="53" t="s">
        <v>8</v>
      </c>
      <c r="C64" s="51" t="s">
        <v>103</v>
      </c>
      <c r="D64" s="53" t="s">
        <v>200</v>
      </c>
      <c r="E64" s="54">
        <v>9000000</v>
      </c>
      <c r="F64" s="53" t="s">
        <v>175</v>
      </c>
      <c r="G64" s="69" t="s">
        <v>166</v>
      </c>
      <c r="H64" s="53" t="s">
        <v>146</v>
      </c>
      <c r="I64" s="13"/>
      <c r="J64" s="13"/>
    </row>
    <row r="65" spans="1:10" s="3" customFormat="1" ht="21" x14ac:dyDescent="0.35">
      <c r="A65" s="44">
        <v>62</v>
      </c>
      <c r="B65" s="53" t="s">
        <v>8</v>
      </c>
      <c r="C65" s="51" t="s">
        <v>104</v>
      </c>
      <c r="D65" s="53" t="s">
        <v>194</v>
      </c>
      <c r="E65" s="54">
        <v>100000000</v>
      </c>
      <c r="F65" s="53" t="s">
        <v>179</v>
      </c>
      <c r="G65" s="69" t="s">
        <v>167</v>
      </c>
      <c r="H65" s="53" t="s">
        <v>143</v>
      </c>
      <c r="I65" s="13"/>
      <c r="J65" s="13"/>
    </row>
    <row r="66" spans="1:10" s="3" customFormat="1" ht="21" x14ac:dyDescent="0.35">
      <c r="A66" s="44">
        <v>63</v>
      </c>
      <c r="B66" s="53" t="s">
        <v>8</v>
      </c>
      <c r="C66" s="51" t="s">
        <v>105</v>
      </c>
      <c r="D66" s="53" t="s">
        <v>186</v>
      </c>
      <c r="E66" s="54">
        <v>9620000</v>
      </c>
      <c r="F66" s="55" t="s">
        <v>31</v>
      </c>
      <c r="G66" s="69" t="s">
        <v>163</v>
      </c>
      <c r="H66" s="53" t="s">
        <v>146</v>
      </c>
      <c r="I66" s="13"/>
      <c r="J66" s="13"/>
    </row>
    <row r="67" spans="1:10" s="3" customFormat="1" ht="21" x14ac:dyDescent="0.35">
      <c r="A67" s="44">
        <v>64</v>
      </c>
      <c r="B67" s="53" t="s">
        <v>8</v>
      </c>
      <c r="C67" s="51" t="s">
        <v>106</v>
      </c>
      <c r="D67" s="53" t="s">
        <v>197</v>
      </c>
      <c r="E67" s="54">
        <v>465000</v>
      </c>
      <c r="F67" s="53" t="s">
        <v>175</v>
      </c>
      <c r="G67" s="69" t="s">
        <v>156</v>
      </c>
      <c r="H67" s="53" t="s">
        <v>146</v>
      </c>
      <c r="I67" s="13"/>
      <c r="J67" s="13"/>
    </row>
    <row r="68" spans="1:10" s="3" customFormat="1" ht="21" x14ac:dyDescent="0.35">
      <c r="A68" s="44">
        <v>65</v>
      </c>
      <c r="B68" s="53" t="s">
        <v>8</v>
      </c>
      <c r="C68" s="51" t="s">
        <v>107</v>
      </c>
      <c r="D68" s="53" t="s">
        <v>196</v>
      </c>
      <c r="E68" s="54">
        <v>4754096.6960964827</v>
      </c>
      <c r="F68" s="55" t="s">
        <v>177</v>
      </c>
      <c r="G68" s="69" t="s">
        <v>28</v>
      </c>
      <c r="H68" s="53" t="s">
        <v>146</v>
      </c>
      <c r="I68" s="13"/>
      <c r="J68" s="13"/>
    </row>
    <row r="69" spans="1:10" s="3" customFormat="1" ht="21" x14ac:dyDescent="0.35">
      <c r="A69" s="44">
        <v>66</v>
      </c>
      <c r="B69" s="53" t="s">
        <v>8</v>
      </c>
      <c r="C69" s="51" t="s">
        <v>108</v>
      </c>
      <c r="D69" s="53" t="s">
        <v>186</v>
      </c>
      <c r="E69" s="54">
        <v>7250000</v>
      </c>
      <c r="F69" s="55" t="s">
        <v>139</v>
      </c>
      <c r="G69" s="69" t="s">
        <v>27</v>
      </c>
      <c r="H69" s="53" t="s">
        <v>143</v>
      </c>
      <c r="I69" s="13"/>
      <c r="J69" s="13"/>
    </row>
    <row r="70" spans="1:10" s="3" customFormat="1" ht="21" x14ac:dyDescent="0.35">
      <c r="A70" s="44">
        <v>67</v>
      </c>
      <c r="B70" s="53" t="s">
        <v>8</v>
      </c>
      <c r="C70" s="51" t="s">
        <v>109</v>
      </c>
      <c r="D70" s="53" t="s">
        <v>193</v>
      </c>
      <c r="E70" s="54">
        <v>603830.21195582557</v>
      </c>
      <c r="F70" s="53" t="s">
        <v>175</v>
      </c>
      <c r="G70" s="69" t="s">
        <v>162</v>
      </c>
      <c r="H70" s="53" t="s">
        <v>146</v>
      </c>
      <c r="I70" s="13"/>
      <c r="J70" s="13"/>
    </row>
    <row r="71" spans="1:10" s="3" customFormat="1" ht="21" x14ac:dyDescent="0.35">
      <c r="A71" s="44">
        <v>68</v>
      </c>
      <c r="B71" s="53" t="s">
        <v>8</v>
      </c>
      <c r="C71" s="51" t="s">
        <v>110</v>
      </c>
      <c r="D71" s="53" t="s">
        <v>199</v>
      </c>
      <c r="E71" s="54">
        <v>3385963.8053597691</v>
      </c>
      <c r="F71" s="55" t="s">
        <v>140</v>
      </c>
      <c r="G71" s="69" t="s">
        <v>34</v>
      </c>
      <c r="H71" s="53" t="s">
        <v>146</v>
      </c>
      <c r="I71" s="13"/>
      <c r="J71" s="13"/>
    </row>
    <row r="72" spans="1:10" s="3" customFormat="1" ht="21" x14ac:dyDescent="0.35">
      <c r="A72" s="44">
        <v>69</v>
      </c>
      <c r="B72" s="53" t="s">
        <v>8</v>
      </c>
      <c r="C72" s="51" t="s">
        <v>111</v>
      </c>
      <c r="D72" s="53" t="s">
        <v>188</v>
      </c>
      <c r="E72" s="54">
        <v>3521553.1082196166</v>
      </c>
      <c r="F72" s="53" t="s">
        <v>175</v>
      </c>
      <c r="G72" s="69" t="s">
        <v>17</v>
      </c>
      <c r="H72" s="53" t="s">
        <v>146</v>
      </c>
      <c r="I72" s="13"/>
      <c r="J72" s="13"/>
    </row>
    <row r="73" spans="1:10" s="3" customFormat="1" ht="21" x14ac:dyDescent="0.35">
      <c r="A73" s="44">
        <v>70</v>
      </c>
      <c r="B73" s="53" t="s">
        <v>8</v>
      </c>
      <c r="C73" s="51" t="s">
        <v>112</v>
      </c>
      <c r="D73" s="53" t="s">
        <v>195</v>
      </c>
      <c r="E73" s="54">
        <v>199554.67613244496</v>
      </c>
      <c r="F73" s="53" t="s">
        <v>175</v>
      </c>
      <c r="G73" s="69" t="s">
        <v>28</v>
      </c>
      <c r="H73" s="53" t="s">
        <v>146</v>
      </c>
      <c r="I73" s="13"/>
      <c r="J73" s="13"/>
    </row>
    <row r="74" spans="1:10" s="3" customFormat="1" ht="21" x14ac:dyDescent="0.35">
      <c r="A74" s="44">
        <v>71</v>
      </c>
      <c r="B74" s="53" t="s">
        <v>8</v>
      </c>
      <c r="C74" s="51" t="s">
        <v>113</v>
      </c>
      <c r="D74" s="53" t="s">
        <v>191</v>
      </c>
      <c r="E74" s="54">
        <v>8126313.1328634461</v>
      </c>
      <c r="F74" s="55" t="s">
        <v>181</v>
      </c>
      <c r="G74" s="69" t="s">
        <v>168</v>
      </c>
      <c r="H74" s="53" t="s">
        <v>143</v>
      </c>
      <c r="I74" s="13"/>
      <c r="J74" s="13"/>
    </row>
    <row r="75" spans="1:10" s="3" customFormat="1" ht="21" x14ac:dyDescent="0.35">
      <c r="A75" s="44">
        <v>72</v>
      </c>
      <c r="B75" s="53" t="s">
        <v>8</v>
      </c>
      <c r="C75" s="51" t="s">
        <v>114</v>
      </c>
      <c r="D75" s="53" t="s">
        <v>192</v>
      </c>
      <c r="E75" s="54">
        <v>150000</v>
      </c>
      <c r="F75" s="53" t="s">
        <v>175</v>
      </c>
      <c r="G75" s="69" t="s">
        <v>162</v>
      </c>
      <c r="H75" s="53" t="s">
        <v>146</v>
      </c>
      <c r="I75" s="13"/>
      <c r="J75" s="13"/>
    </row>
    <row r="76" spans="1:10" s="3" customFormat="1" ht="21" x14ac:dyDescent="0.35">
      <c r="A76" s="44">
        <v>73</v>
      </c>
      <c r="B76" s="53" t="s">
        <v>8</v>
      </c>
      <c r="C76" s="51" t="s">
        <v>115</v>
      </c>
      <c r="D76" s="53" t="s">
        <v>186</v>
      </c>
      <c r="E76" s="54">
        <v>27619216.467951499</v>
      </c>
      <c r="F76" s="55" t="s">
        <v>31</v>
      </c>
      <c r="G76" s="69" t="s">
        <v>41</v>
      </c>
      <c r="H76" s="53" t="s">
        <v>146</v>
      </c>
      <c r="I76" s="13"/>
      <c r="J76" s="13"/>
    </row>
    <row r="77" spans="1:10" s="3" customFormat="1" ht="21" x14ac:dyDescent="0.35">
      <c r="A77" s="44">
        <v>74</v>
      </c>
      <c r="B77" s="53" t="s">
        <v>8</v>
      </c>
      <c r="C77" s="51" t="s">
        <v>116</v>
      </c>
      <c r="D77" s="53" t="s">
        <v>187</v>
      </c>
      <c r="E77" s="54">
        <v>116251.42398401877</v>
      </c>
      <c r="F77" s="55" t="s">
        <v>140</v>
      </c>
      <c r="G77" s="69" t="s">
        <v>26</v>
      </c>
      <c r="H77" s="53" t="s">
        <v>146</v>
      </c>
      <c r="I77" s="13"/>
      <c r="J77" s="13"/>
    </row>
    <row r="78" spans="1:10" s="3" customFormat="1" ht="21" x14ac:dyDescent="0.35">
      <c r="A78" s="44">
        <v>75</v>
      </c>
      <c r="B78" s="53" t="s">
        <v>8</v>
      </c>
      <c r="C78" s="51" t="s">
        <v>117</v>
      </c>
      <c r="D78" s="53" t="s">
        <v>194</v>
      </c>
      <c r="E78" s="54">
        <v>34418998.583866112</v>
      </c>
      <c r="F78" s="55" t="s">
        <v>140</v>
      </c>
      <c r="G78" s="69" t="s">
        <v>167</v>
      </c>
      <c r="H78" s="55" t="s">
        <v>143</v>
      </c>
      <c r="I78" s="13"/>
      <c r="J78" s="13"/>
    </row>
    <row r="79" spans="1:10" s="3" customFormat="1" ht="21" x14ac:dyDescent="0.35">
      <c r="A79" s="44">
        <v>76</v>
      </c>
      <c r="B79" s="53" t="s">
        <v>8</v>
      </c>
      <c r="C79" s="51" t="s">
        <v>117</v>
      </c>
      <c r="D79" s="53" t="s">
        <v>194</v>
      </c>
      <c r="E79" s="54">
        <v>20000000</v>
      </c>
      <c r="F79" s="55" t="s">
        <v>178</v>
      </c>
      <c r="G79" s="69" t="s">
        <v>167</v>
      </c>
      <c r="H79" s="53" t="s">
        <v>143</v>
      </c>
      <c r="I79" s="13"/>
      <c r="J79" s="13"/>
    </row>
    <row r="80" spans="1:10" s="3" customFormat="1" ht="21" x14ac:dyDescent="0.35">
      <c r="A80" s="44">
        <v>77</v>
      </c>
      <c r="B80" s="53" t="s">
        <v>8</v>
      </c>
      <c r="C80" s="51" t="s">
        <v>118</v>
      </c>
      <c r="D80" s="53" t="s">
        <v>200</v>
      </c>
      <c r="E80" s="54">
        <v>390965.95405887475</v>
      </c>
      <c r="F80" s="53" t="s">
        <v>176</v>
      </c>
      <c r="G80" s="69" t="s">
        <v>28</v>
      </c>
      <c r="H80" s="53" t="s">
        <v>148</v>
      </c>
      <c r="I80" s="13"/>
      <c r="J80" s="13"/>
    </row>
    <row r="81" spans="1:10" s="3" customFormat="1" ht="21" x14ac:dyDescent="0.35">
      <c r="A81" s="44">
        <v>78</v>
      </c>
      <c r="B81" s="53" t="s">
        <v>8</v>
      </c>
      <c r="C81" s="51" t="s">
        <v>117</v>
      </c>
      <c r="D81" s="53" t="s">
        <v>194</v>
      </c>
      <c r="E81" s="54">
        <v>31123222.25396185</v>
      </c>
      <c r="F81" s="55" t="s">
        <v>178</v>
      </c>
      <c r="G81" s="69" t="s">
        <v>167</v>
      </c>
      <c r="H81" s="53" t="s">
        <v>143</v>
      </c>
      <c r="I81" s="13"/>
      <c r="J81" s="13"/>
    </row>
    <row r="82" spans="1:10" s="3" customFormat="1" ht="21" x14ac:dyDescent="0.35">
      <c r="A82" s="44">
        <v>79</v>
      </c>
      <c r="B82" s="53" t="s">
        <v>8</v>
      </c>
      <c r="C82" s="51" t="s">
        <v>119</v>
      </c>
      <c r="D82" s="53" t="s">
        <v>194</v>
      </c>
      <c r="E82" s="54">
        <v>100000000</v>
      </c>
      <c r="F82" s="53" t="s">
        <v>179</v>
      </c>
      <c r="G82" s="69" t="s">
        <v>151</v>
      </c>
      <c r="H82" s="53" t="s">
        <v>145</v>
      </c>
      <c r="I82" s="13"/>
      <c r="J82" s="13"/>
    </row>
    <row r="83" spans="1:10" s="3" customFormat="1" ht="21" x14ac:dyDescent="0.35">
      <c r="A83" s="44">
        <v>80</v>
      </c>
      <c r="B83" s="53" t="s">
        <v>8</v>
      </c>
      <c r="C83" s="51" t="s">
        <v>120</v>
      </c>
      <c r="D83" s="53" t="s">
        <v>208</v>
      </c>
      <c r="E83" s="54">
        <v>2850238</v>
      </c>
      <c r="F83" s="55" t="s">
        <v>31</v>
      </c>
      <c r="G83" s="69" t="s">
        <v>24</v>
      </c>
      <c r="H83" s="53" t="s">
        <v>149</v>
      </c>
      <c r="I83" s="13"/>
      <c r="J83" s="13"/>
    </row>
    <row r="84" spans="1:10" s="3" customFormat="1" ht="21" x14ac:dyDescent="0.35">
      <c r="A84" s="44">
        <v>81</v>
      </c>
      <c r="B84" s="53" t="s">
        <v>8</v>
      </c>
      <c r="C84" s="51" t="s">
        <v>121</v>
      </c>
      <c r="D84" s="53" t="s">
        <v>200</v>
      </c>
      <c r="E84" s="54">
        <v>752196.24961050157</v>
      </c>
      <c r="F84" s="53" t="s">
        <v>175</v>
      </c>
      <c r="G84" s="69" t="s">
        <v>28</v>
      </c>
      <c r="H84" s="53" t="s">
        <v>146</v>
      </c>
      <c r="I84" s="13"/>
      <c r="J84" s="13"/>
    </row>
    <row r="85" spans="1:10" s="3" customFormat="1" ht="21" x14ac:dyDescent="0.35">
      <c r="A85" s="44">
        <v>82</v>
      </c>
      <c r="B85" s="53" t="s">
        <v>8</v>
      </c>
      <c r="C85" s="51" t="s">
        <v>122</v>
      </c>
      <c r="D85" s="53" t="s">
        <v>193</v>
      </c>
      <c r="E85" s="54">
        <v>496538.98825896595</v>
      </c>
      <c r="F85" s="53" t="s">
        <v>175</v>
      </c>
      <c r="G85" s="69" t="s">
        <v>36</v>
      </c>
      <c r="H85" s="53" t="s">
        <v>146</v>
      </c>
      <c r="I85" s="13"/>
      <c r="J85" s="13"/>
    </row>
    <row r="86" spans="1:10" s="3" customFormat="1" ht="21" x14ac:dyDescent="0.35">
      <c r="A86" s="44">
        <v>83</v>
      </c>
      <c r="B86" s="53" t="s">
        <v>8</v>
      </c>
      <c r="C86" s="51" t="s">
        <v>123</v>
      </c>
      <c r="D86" s="53" t="s">
        <v>207</v>
      </c>
      <c r="E86" s="54">
        <v>145241703.85182196</v>
      </c>
      <c r="F86" s="55" t="s">
        <v>31</v>
      </c>
      <c r="G86" s="69" t="s">
        <v>29</v>
      </c>
      <c r="H86" s="53" t="s">
        <v>143</v>
      </c>
      <c r="I86" s="13"/>
      <c r="J86" s="13"/>
    </row>
    <row r="87" spans="1:10" s="3" customFormat="1" ht="21" x14ac:dyDescent="0.35">
      <c r="A87" s="44">
        <v>84</v>
      </c>
      <c r="B87" s="53" t="s">
        <v>8</v>
      </c>
      <c r="C87" s="51" t="s">
        <v>124</v>
      </c>
      <c r="D87" s="53" t="s">
        <v>192</v>
      </c>
      <c r="E87" s="54">
        <v>177677667.50287655</v>
      </c>
      <c r="F87" s="55" t="s">
        <v>141</v>
      </c>
      <c r="G87" s="69" t="s">
        <v>29</v>
      </c>
      <c r="H87" s="53" t="s">
        <v>146</v>
      </c>
      <c r="I87" s="13"/>
      <c r="J87" s="13"/>
    </row>
    <row r="88" spans="1:10" s="3" customFormat="1" ht="21" x14ac:dyDescent="0.35">
      <c r="A88" s="44">
        <v>85</v>
      </c>
      <c r="B88" s="53" t="s">
        <v>8</v>
      </c>
      <c r="C88" s="51" t="s">
        <v>125</v>
      </c>
      <c r="D88" s="53" t="s">
        <v>202</v>
      </c>
      <c r="E88" s="54">
        <v>2000000</v>
      </c>
      <c r="F88" s="53" t="s">
        <v>175</v>
      </c>
      <c r="G88" s="69" t="s">
        <v>169</v>
      </c>
      <c r="H88" s="53" t="s">
        <v>146</v>
      </c>
      <c r="I88" s="13"/>
      <c r="J88" s="13"/>
    </row>
    <row r="89" spans="1:10" s="3" customFormat="1" ht="21" x14ac:dyDescent="0.35">
      <c r="A89" s="44">
        <v>86</v>
      </c>
      <c r="B89" s="53" t="s">
        <v>8</v>
      </c>
      <c r="C89" s="51" t="s">
        <v>126</v>
      </c>
      <c r="D89" s="53" t="s">
        <v>197</v>
      </c>
      <c r="E89" s="54">
        <v>345813.58059957612</v>
      </c>
      <c r="F89" s="53" t="s">
        <v>175</v>
      </c>
      <c r="G89" s="69" t="s">
        <v>34</v>
      </c>
      <c r="H89" s="53" t="s">
        <v>146</v>
      </c>
      <c r="I89" s="13"/>
      <c r="J89" s="13"/>
    </row>
    <row r="90" spans="1:10" s="3" customFormat="1" ht="21" x14ac:dyDescent="0.35">
      <c r="A90" s="44">
        <v>87</v>
      </c>
      <c r="B90" s="53" t="s">
        <v>8</v>
      </c>
      <c r="C90" s="51" t="s">
        <v>127</v>
      </c>
      <c r="D90" s="53" t="s">
        <v>190</v>
      </c>
      <c r="E90" s="54">
        <v>2000000</v>
      </c>
      <c r="F90" s="53" t="s">
        <v>175</v>
      </c>
      <c r="G90" s="69" t="s">
        <v>29</v>
      </c>
      <c r="H90" s="53" t="s">
        <v>146</v>
      </c>
      <c r="I90" s="13"/>
      <c r="J90" s="13"/>
    </row>
    <row r="91" spans="1:10" s="3" customFormat="1" ht="21" x14ac:dyDescent="0.35">
      <c r="A91" s="44">
        <v>88</v>
      </c>
      <c r="B91" s="53" t="s">
        <v>8</v>
      </c>
      <c r="C91" s="51" t="s">
        <v>76</v>
      </c>
      <c r="D91" s="53" t="s">
        <v>198</v>
      </c>
      <c r="E91" s="54">
        <v>11738007.858580533</v>
      </c>
      <c r="F91" s="55" t="s">
        <v>31</v>
      </c>
      <c r="G91" s="69" t="s">
        <v>170</v>
      </c>
      <c r="H91" s="53" t="s">
        <v>146</v>
      </c>
      <c r="I91" s="13"/>
      <c r="J91" s="13"/>
    </row>
    <row r="92" spans="1:10" s="3" customFormat="1" ht="21" x14ac:dyDescent="0.35">
      <c r="A92" s="44">
        <v>89</v>
      </c>
      <c r="B92" s="53" t="s">
        <v>8</v>
      </c>
      <c r="C92" s="51" t="s">
        <v>128</v>
      </c>
      <c r="D92" s="53" t="s">
        <v>193</v>
      </c>
      <c r="E92" s="54">
        <v>28597113.232180916</v>
      </c>
      <c r="F92" s="55" t="s">
        <v>31</v>
      </c>
      <c r="G92" s="69" t="s">
        <v>164</v>
      </c>
      <c r="H92" s="53" t="s">
        <v>143</v>
      </c>
      <c r="I92" s="13"/>
      <c r="J92" s="13"/>
    </row>
    <row r="93" spans="1:10" s="3" customFormat="1" ht="21" x14ac:dyDescent="0.35">
      <c r="A93" s="44">
        <v>90</v>
      </c>
      <c r="B93" s="53" t="s">
        <v>8</v>
      </c>
      <c r="C93" s="51" t="s">
        <v>129</v>
      </c>
      <c r="D93" s="53" t="s">
        <v>182</v>
      </c>
      <c r="E93" s="54">
        <v>690736.61629339296</v>
      </c>
      <c r="F93" s="53" t="s">
        <v>175</v>
      </c>
      <c r="G93" s="69" t="s">
        <v>171</v>
      </c>
      <c r="H93" s="53" t="s">
        <v>146</v>
      </c>
      <c r="I93" s="13"/>
      <c r="J93" s="13"/>
    </row>
    <row r="94" spans="1:10" s="3" customFormat="1" ht="21" x14ac:dyDescent="0.35">
      <c r="A94" s="44">
        <v>91</v>
      </c>
      <c r="B94" s="53" t="s">
        <v>8</v>
      </c>
      <c r="C94" s="51" t="s">
        <v>130</v>
      </c>
      <c r="D94" s="53" t="s">
        <v>186</v>
      </c>
      <c r="E94" s="54">
        <v>3739999.9999999995</v>
      </c>
      <c r="F94" s="55" t="s">
        <v>140</v>
      </c>
      <c r="G94" s="69" t="s">
        <v>17</v>
      </c>
      <c r="H94" s="53" t="s">
        <v>143</v>
      </c>
      <c r="I94" s="13"/>
      <c r="J94" s="13"/>
    </row>
    <row r="95" spans="1:10" s="3" customFormat="1" ht="21" x14ac:dyDescent="0.35">
      <c r="A95" s="44">
        <v>92</v>
      </c>
      <c r="B95" s="53" t="s">
        <v>8</v>
      </c>
      <c r="C95" s="51" t="s">
        <v>131</v>
      </c>
      <c r="D95" s="53" t="s">
        <v>196</v>
      </c>
      <c r="E95" s="54">
        <v>2500000</v>
      </c>
      <c r="F95" s="53" t="s">
        <v>175</v>
      </c>
      <c r="G95" s="69" t="s">
        <v>44</v>
      </c>
      <c r="H95" s="53" t="s">
        <v>146</v>
      </c>
      <c r="I95" s="13"/>
      <c r="J95" s="13"/>
    </row>
    <row r="96" spans="1:10" s="3" customFormat="1" ht="21" x14ac:dyDescent="0.35">
      <c r="A96" s="44">
        <v>93</v>
      </c>
      <c r="B96" s="53" t="s">
        <v>8</v>
      </c>
      <c r="C96" s="51" t="s">
        <v>132</v>
      </c>
      <c r="D96" s="53" t="s">
        <v>192</v>
      </c>
      <c r="E96" s="54">
        <v>250000000</v>
      </c>
      <c r="F96" s="55" t="s">
        <v>181</v>
      </c>
      <c r="G96" s="69" t="s">
        <v>167</v>
      </c>
      <c r="H96" s="53" t="s">
        <v>143</v>
      </c>
      <c r="I96" s="13"/>
      <c r="J96" s="13"/>
    </row>
    <row r="97" spans="1:10" s="3" customFormat="1" ht="21" x14ac:dyDescent="0.35">
      <c r="A97" s="44">
        <v>94</v>
      </c>
      <c r="B97" s="53" t="s">
        <v>8</v>
      </c>
      <c r="C97" s="51" t="s">
        <v>133</v>
      </c>
      <c r="D97" s="53" t="s">
        <v>185</v>
      </c>
      <c r="E97" s="54">
        <v>6916271.6119915219</v>
      </c>
      <c r="F97" s="55" t="s">
        <v>177</v>
      </c>
      <c r="G97" s="69" t="s">
        <v>24</v>
      </c>
      <c r="H97" s="53" t="s">
        <v>146</v>
      </c>
      <c r="I97" s="13"/>
      <c r="J97" s="13"/>
    </row>
    <row r="98" spans="1:10" s="3" customFormat="1" ht="21" x14ac:dyDescent="0.35">
      <c r="A98" s="44">
        <v>95</v>
      </c>
      <c r="B98" s="53" t="s">
        <v>8</v>
      </c>
      <c r="C98" s="51" t="s">
        <v>134</v>
      </c>
      <c r="D98" s="53" t="s">
        <v>200</v>
      </c>
      <c r="E98" s="54">
        <v>234770.20721464112</v>
      </c>
      <c r="F98" s="53" t="s">
        <v>175</v>
      </c>
      <c r="G98" s="69" t="s">
        <v>27</v>
      </c>
      <c r="H98" s="53" t="s">
        <v>146</v>
      </c>
      <c r="I98" s="13"/>
      <c r="J98" s="13"/>
    </row>
    <row r="99" spans="1:10" s="3" customFormat="1" ht="21" x14ac:dyDescent="0.35">
      <c r="A99" s="44">
        <v>96</v>
      </c>
      <c r="B99" s="53" t="s">
        <v>8</v>
      </c>
      <c r="C99" s="51" t="s">
        <v>135</v>
      </c>
      <c r="D99" s="53" t="s">
        <v>203</v>
      </c>
      <c r="E99" s="54">
        <v>1128654.6017865897</v>
      </c>
      <c r="F99" s="53" t="s">
        <v>175</v>
      </c>
      <c r="G99" s="69" t="s">
        <v>172</v>
      </c>
      <c r="H99" s="53" t="s">
        <v>146</v>
      </c>
      <c r="I99" s="13"/>
      <c r="J99" s="13"/>
    </row>
    <row r="100" spans="1:10" s="3" customFormat="1" ht="21" x14ac:dyDescent="0.35">
      <c r="A100" s="44">
        <v>97</v>
      </c>
      <c r="B100" s="53" t="s">
        <v>8</v>
      </c>
      <c r="C100" s="51" t="s">
        <v>134</v>
      </c>
      <c r="D100" s="53" t="s">
        <v>200</v>
      </c>
      <c r="E100" s="54">
        <v>733656.89754575351</v>
      </c>
      <c r="F100" s="55" t="s">
        <v>177</v>
      </c>
      <c r="G100" s="69" t="s">
        <v>33</v>
      </c>
      <c r="H100" s="53" t="s">
        <v>146</v>
      </c>
      <c r="I100" s="13"/>
      <c r="J100" s="13"/>
    </row>
    <row r="101" spans="1:10" s="3" customFormat="1" ht="21" x14ac:dyDescent="0.35">
      <c r="A101" s="44">
        <v>98</v>
      </c>
      <c r="B101" s="53" t="s">
        <v>8</v>
      </c>
      <c r="C101" s="51" t="s">
        <v>136</v>
      </c>
      <c r="D101" s="53" t="s">
        <v>204</v>
      </c>
      <c r="E101" s="54">
        <v>80000000</v>
      </c>
      <c r="F101" s="55" t="s">
        <v>181</v>
      </c>
      <c r="G101" s="69" t="s">
        <v>173</v>
      </c>
      <c r="H101" s="53" t="s">
        <v>38</v>
      </c>
      <c r="I101" s="13"/>
      <c r="J101" s="13"/>
    </row>
    <row r="102" spans="1:10" s="3" customFormat="1" ht="21" x14ac:dyDescent="0.35">
      <c r="A102" s="44">
        <v>99</v>
      </c>
      <c r="B102" s="53" t="s">
        <v>8</v>
      </c>
      <c r="C102" s="51" t="s">
        <v>118</v>
      </c>
      <c r="D102" s="53" t="s">
        <v>200</v>
      </c>
      <c r="E102" s="54">
        <v>356879.61517876253</v>
      </c>
      <c r="F102" s="53" t="s">
        <v>176</v>
      </c>
      <c r="G102" s="69" t="s">
        <v>28</v>
      </c>
      <c r="H102" s="53" t="s">
        <v>148</v>
      </c>
      <c r="I102" s="13"/>
      <c r="J102" s="13"/>
    </row>
    <row r="103" spans="1:10" s="3" customFormat="1" ht="21" x14ac:dyDescent="0.35">
      <c r="A103" s="44">
        <v>100</v>
      </c>
      <c r="B103" s="53" t="s">
        <v>8</v>
      </c>
      <c r="C103" s="51" t="s">
        <v>137</v>
      </c>
      <c r="D103" s="53" t="s">
        <v>195</v>
      </c>
      <c r="E103" s="54">
        <v>150000</v>
      </c>
      <c r="F103" s="53" t="s">
        <v>176</v>
      </c>
      <c r="G103" s="69" t="s">
        <v>174</v>
      </c>
      <c r="H103" s="53" t="s">
        <v>38</v>
      </c>
      <c r="I103" s="13"/>
      <c r="J103" s="13"/>
    </row>
    <row r="104" spans="1:10" s="3" customFormat="1" ht="21" x14ac:dyDescent="0.35">
      <c r="A104" s="44"/>
      <c r="B104" s="53"/>
      <c r="C104" s="51"/>
      <c r="D104" s="53"/>
      <c r="E104" s="54"/>
      <c r="F104" s="53"/>
      <c r="G104" s="69"/>
      <c r="H104" s="53"/>
      <c r="I104" s="13"/>
      <c r="J104" s="13"/>
    </row>
    <row r="105" spans="1:10" s="3" customFormat="1" ht="21" x14ac:dyDescent="0.35">
      <c r="A105" s="62" t="s">
        <v>234</v>
      </c>
      <c r="B105" s="62"/>
      <c r="C105" s="62"/>
      <c r="D105" s="62"/>
      <c r="E105" s="58">
        <f>SUM(E3:E103)</f>
        <v>2739042482.2563148</v>
      </c>
      <c r="F105" s="57"/>
      <c r="G105" s="69"/>
      <c r="H105" s="53"/>
      <c r="I105" s="13"/>
      <c r="J105" s="13"/>
    </row>
    <row r="106" spans="1:10" s="3" customFormat="1" ht="21" x14ac:dyDescent="0.35">
      <c r="A106" s="64" t="s">
        <v>20</v>
      </c>
      <c r="B106" s="64"/>
      <c r="C106" s="64"/>
      <c r="D106" s="64"/>
      <c r="E106" s="64"/>
      <c r="F106" s="64"/>
      <c r="G106" s="64"/>
      <c r="H106" s="64"/>
      <c r="I106" s="13"/>
      <c r="J106" s="13"/>
    </row>
    <row r="107" spans="1:10" s="13" customFormat="1" ht="21" x14ac:dyDescent="0.35">
      <c r="A107" s="62" t="s">
        <v>22</v>
      </c>
      <c r="B107" s="62"/>
      <c r="C107" s="62"/>
      <c r="D107" s="62"/>
      <c r="E107" s="56">
        <v>0</v>
      </c>
      <c r="F107" s="49"/>
      <c r="G107" s="45"/>
      <c r="H107" s="46"/>
    </row>
    <row r="108" spans="1:10" s="13" customFormat="1" ht="21" x14ac:dyDescent="0.35">
      <c r="A108" s="59"/>
      <c r="B108" s="59"/>
      <c r="C108" s="59"/>
      <c r="D108" s="59"/>
      <c r="E108" s="48"/>
      <c r="F108" s="49"/>
      <c r="G108" s="45"/>
      <c r="H108" s="46"/>
    </row>
    <row r="109" spans="1:10" s="13" customFormat="1" ht="21" x14ac:dyDescent="0.35">
      <c r="A109" s="62" t="s">
        <v>23</v>
      </c>
      <c r="B109" s="62"/>
      <c r="C109" s="62"/>
      <c r="D109" s="62"/>
      <c r="E109" s="56">
        <f>E105+E107</f>
        <v>2739042482.2563148</v>
      </c>
      <c r="F109" s="47"/>
      <c r="G109" s="50"/>
      <c r="H109" s="46"/>
    </row>
    <row r="110" spans="1:10" x14ac:dyDescent="0.3">
      <c r="A110" s="4"/>
      <c r="E110" s="10"/>
      <c r="F110" s="9"/>
      <c r="G110" s="6"/>
    </row>
    <row r="111" spans="1:10" x14ac:dyDescent="0.3">
      <c r="A111" s="4"/>
      <c r="E111" s="10"/>
      <c r="G111" s="6"/>
    </row>
    <row r="112" spans="1:10" x14ac:dyDescent="0.3">
      <c r="A112" s="4"/>
      <c r="E112" s="10"/>
      <c r="G112" s="6"/>
    </row>
    <row r="113" spans="1:8" x14ac:dyDescent="0.3">
      <c r="A113" s="4"/>
      <c r="E113" s="10"/>
      <c r="G113" s="6"/>
    </row>
    <row r="114" spans="1:8" x14ac:dyDescent="0.3">
      <c r="A114" s="4"/>
      <c r="E114" s="10"/>
      <c r="G114" s="6"/>
    </row>
    <row r="115" spans="1:8" x14ac:dyDescent="0.3">
      <c r="A115" s="4"/>
      <c r="E115" s="10"/>
      <c r="G115" s="6"/>
    </row>
    <row r="116" spans="1:8" x14ac:dyDescent="0.3">
      <c r="A116" s="4"/>
      <c r="E116" s="10"/>
      <c r="G116" s="6"/>
    </row>
    <row r="117" spans="1:8" x14ac:dyDescent="0.3">
      <c r="A117" s="4"/>
      <c r="E117" s="10"/>
      <c r="G117" s="6"/>
    </row>
    <row r="118" spans="1:8" x14ac:dyDescent="0.3">
      <c r="A118" s="4"/>
      <c r="E118" s="10"/>
      <c r="G118" s="6"/>
    </row>
    <row r="119" spans="1:8" x14ac:dyDescent="0.3">
      <c r="A119" s="4"/>
      <c r="E119" s="10"/>
      <c r="G119" s="6"/>
    </row>
    <row r="120" spans="1:8" x14ac:dyDescent="0.3">
      <c r="A120" s="4"/>
      <c r="E120" s="10"/>
      <c r="G120" s="6"/>
    </row>
    <row r="121" spans="1:8" x14ac:dyDescent="0.3">
      <c r="A121" s="4"/>
      <c r="E121" s="10"/>
      <c r="G121" s="6"/>
    </row>
    <row r="122" spans="1:8" x14ac:dyDescent="0.3">
      <c r="A122" s="4"/>
      <c r="E122" s="10"/>
      <c r="G122" s="6"/>
    </row>
    <row r="123" spans="1:8" x14ac:dyDescent="0.3">
      <c r="A123" s="4"/>
      <c r="E123" s="10"/>
      <c r="G123" s="6"/>
    </row>
    <row r="124" spans="1:8" x14ac:dyDescent="0.3">
      <c r="A124" s="5"/>
      <c r="B124" s="5"/>
      <c r="C124" s="5"/>
      <c r="D124" s="5"/>
      <c r="E124" s="11"/>
      <c r="H124" s="5"/>
    </row>
    <row r="125" spans="1:8" s="2" customFormat="1" x14ac:dyDescent="0.3">
      <c r="A125" s="5"/>
      <c r="B125" s="5"/>
      <c r="C125" s="5"/>
      <c r="D125" s="5"/>
      <c r="E125" s="5"/>
      <c r="F125" s="5"/>
      <c r="G125" s="5"/>
      <c r="H125" s="8"/>
    </row>
    <row r="126" spans="1:8" x14ac:dyDescent="0.3">
      <c r="A126" s="12"/>
      <c r="E126" s="10"/>
      <c r="G126" s="6"/>
    </row>
    <row r="127" spans="1:8" x14ac:dyDescent="0.3">
      <c r="A127" s="12"/>
      <c r="E127" s="10"/>
      <c r="G127" s="6"/>
    </row>
    <row r="128" spans="1:8" x14ac:dyDescent="0.3">
      <c r="A128" s="12"/>
      <c r="E128" s="10"/>
      <c r="G128" s="6"/>
    </row>
    <row r="129" spans="1:7" x14ac:dyDescent="0.3">
      <c r="A129" s="12"/>
      <c r="E129" s="10"/>
      <c r="G129" s="6"/>
    </row>
    <row r="130" spans="1:7" x14ac:dyDescent="0.3">
      <c r="A130" s="12"/>
      <c r="E130" s="10"/>
      <c r="G130" s="6"/>
    </row>
    <row r="131" spans="1:7" x14ac:dyDescent="0.3">
      <c r="A131" s="12"/>
      <c r="E131" s="10"/>
      <c r="G131" s="6"/>
    </row>
    <row r="132" spans="1:7" x14ac:dyDescent="0.3">
      <c r="A132" s="12"/>
      <c r="E132" s="10"/>
      <c r="G132" s="6"/>
    </row>
    <row r="133" spans="1:7" x14ac:dyDescent="0.3">
      <c r="A133" s="12"/>
      <c r="E133" s="10"/>
      <c r="G133" s="6"/>
    </row>
    <row r="134" spans="1:7" x14ac:dyDescent="0.3">
      <c r="A134" s="7"/>
      <c r="B134" s="7"/>
      <c r="C134" s="7"/>
      <c r="D134" s="7"/>
      <c r="E134" s="11"/>
    </row>
    <row r="136" spans="1:7" x14ac:dyDescent="0.3">
      <c r="E136" s="10"/>
    </row>
  </sheetData>
  <mergeCells count="6">
    <mergeCell ref="A109:D109"/>
    <mergeCell ref="A107:D107"/>
    <mergeCell ref="A1:H1"/>
    <mergeCell ref="A2:H2"/>
    <mergeCell ref="A106:H106"/>
    <mergeCell ref="A105:D105"/>
  </mergeCells>
  <pageMargins left="0.25" right="0.25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"/>
  <sheetViews>
    <sheetView workbookViewId="0">
      <selection activeCell="C17" sqref="C17"/>
    </sheetView>
  </sheetViews>
  <sheetFormatPr defaultRowHeight="15" x14ac:dyDescent="0.25"/>
  <cols>
    <col min="1" max="1" width="3" bestFit="1" customWidth="1"/>
    <col min="2" max="2" width="5.85546875" bestFit="1" customWidth="1"/>
    <col min="3" max="3" width="42.42578125" bestFit="1" customWidth="1"/>
    <col min="4" max="4" width="43.42578125" customWidth="1"/>
    <col min="5" max="5" width="24.7109375" customWidth="1"/>
    <col min="6" max="6" width="24.85546875" bestFit="1" customWidth="1"/>
    <col min="7" max="7" width="23.28515625" bestFit="1" customWidth="1"/>
    <col min="8" max="8" width="30.42578125" bestFit="1" customWidth="1"/>
    <col min="9" max="9" width="8.5703125" bestFit="1" customWidth="1"/>
  </cols>
  <sheetData>
    <row r="1" spans="1:9" ht="23.25" x14ac:dyDescent="0.35">
      <c r="A1" s="14"/>
      <c r="B1" s="65" t="s">
        <v>48</v>
      </c>
      <c r="C1" s="65"/>
      <c r="D1" s="65"/>
      <c r="E1" s="65"/>
      <c r="F1" s="65"/>
      <c r="G1" s="65"/>
      <c r="H1" s="65"/>
      <c r="I1" s="65"/>
    </row>
    <row r="2" spans="1:9" ht="23.25" x14ac:dyDescent="0.35">
      <c r="A2" s="14"/>
      <c r="B2" s="66" t="s">
        <v>0</v>
      </c>
      <c r="C2" s="66"/>
      <c r="D2" s="66"/>
      <c r="E2" s="66"/>
      <c r="F2" s="66"/>
      <c r="G2" s="66"/>
      <c r="H2" s="66"/>
      <c r="I2" s="66"/>
    </row>
    <row r="3" spans="1:9" ht="93" x14ac:dyDescent="0.35">
      <c r="A3" s="14"/>
      <c r="B3" s="15" t="s">
        <v>9</v>
      </c>
      <c r="C3" s="16" t="s">
        <v>2</v>
      </c>
      <c r="D3" s="17" t="s">
        <v>3</v>
      </c>
      <c r="E3" s="17" t="s">
        <v>12</v>
      </c>
      <c r="F3" s="18" t="s">
        <v>4</v>
      </c>
      <c r="G3" s="16" t="s">
        <v>5</v>
      </c>
      <c r="H3" s="17" t="s">
        <v>6</v>
      </c>
      <c r="I3" s="17" t="s">
        <v>7</v>
      </c>
    </row>
    <row r="4" spans="1:9" ht="23.25" x14ac:dyDescent="0.35">
      <c r="A4" s="72">
        <v>1</v>
      </c>
      <c r="B4" s="19"/>
      <c r="C4" s="20"/>
      <c r="D4" s="19"/>
      <c r="E4" s="21"/>
      <c r="F4" s="73"/>
      <c r="G4" s="22"/>
      <c r="H4" s="23"/>
      <c r="I4" s="19"/>
    </row>
    <row r="5" spans="1:9" ht="23.25" x14ac:dyDescent="0.35">
      <c r="A5" s="14"/>
      <c r="B5" s="24"/>
      <c r="C5" s="24"/>
      <c r="D5" s="24"/>
      <c r="E5" s="24"/>
      <c r="F5" s="71"/>
      <c r="G5" s="27"/>
      <c r="H5" s="24"/>
      <c r="I5" s="24"/>
    </row>
    <row r="6" spans="1:9" ht="23.25" x14ac:dyDescent="0.35">
      <c r="A6" s="14"/>
      <c r="B6" s="24"/>
      <c r="C6" s="24"/>
      <c r="D6" s="25"/>
      <c r="E6" s="26"/>
      <c r="F6" s="27"/>
      <c r="G6" s="22"/>
      <c r="H6" s="23"/>
      <c r="I6" s="14"/>
    </row>
    <row r="7" spans="1:9" ht="23.25" x14ac:dyDescent="0.35">
      <c r="A7" s="14"/>
      <c r="B7" s="61"/>
      <c r="C7" s="25" t="s">
        <v>13</v>
      </c>
      <c r="D7" s="61"/>
      <c r="E7" s="61"/>
      <c r="F7" s="28">
        <f>SUM(F4:F5)/10^6</f>
        <v>0</v>
      </c>
      <c r="G7" s="61"/>
      <c r="H7" s="61"/>
      <c r="I7" s="61"/>
    </row>
    <row r="8" spans="1:9" ht="23.25" x14ac:dyDescent="0.35">
      <c r="A8" s="14"/>
      <c r="B8" s="66" t="s">
        <v>10</v>
      </c>
      <c r="C8" s="66"/>
      <c r="D8" s="66"/>
      <c r="E8" s="66"/>
      <c r="F8" s="66"/>
      <c r="G8" s="66"/>
      <c r="H8" s="66"/>
      <c r="I8" s="66"/>
    </row>
    <row r="9" spans="1:9" ht="23.25" x14ac:dyDescent="0.25">
      <c r="A9" s="30"/>
      <c r="B9" s="31"/>
      <c r="C9" s="32"/>
      <c r="D9" s="32"/>
      <c r="E9" s="33"/>
      <c r="F9" s="33"/>
      <c r="G9" s="32"/>
      <c r="H9" s="34"/>
      <c r="I9" s="34"/>
    </row>
    <row r="10" spans="1:9" ht="23.25" x14ac:dyDescent="0.35">
      <c r="A10" s="14"/>
      <c r="B10" s="29"/>
      <c r="C10" s="35" t="s">
        <v>14</v>
      </c>
      <c r="D10" s="35"/>
      <c r="E10" s="36"/>
      <c r="F10" s="24"/>
      <c r="G10" s="37"/>
      <c r="H10" s="14"/>
      <c r="I10" s="14"/>
    </row>
    <row r="11" spans="1:9" ht="23.25" x14ac:dyDescent="0.35">
      <c r="A11" s="14"/>
      <c r="B11" s="29"/>
      <c r="C11" s="35" t="s">
        <v>11</v>
      </c>
      <c r="D11" s="35"/>
      <c r="E11" s="38"/>
      <c r="F11" s="39"/>
      <c r="G11" s="37"/>
      <c r="H11" s="40"/>
      <c r="I11" s="40"/>
    </row>
    <row r="12" spans="1:9" ht="23.25" x14ac:dyDescent="0.35">
      <c r="A12" s="74" t="s">
        <v>15</v>
      </c>
      <c r="B12" s="74"/>
      <c r="C12" s="74"/>
      <c r="D12" s="74"/>
      <c r="E12" s="74"/>
      <c r="F12" s="74"/>
      <c r="G12" s="74"/>
      <c r="H12" s="74"/>
      <c r="I12" s="74"/>
    </row>
  </sheetData>
  <mergeCells count="4">
    <mergeCell ref="B1:I1"/>
    <mergeCell ref="B2:I2"/>
    <mergeCell ref="B8:I8"/>
    <mergeCell ref="A12:I12"/>
  </mergeCells>
  <pageMargins left="0.25" right="0.25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Website, Support</cp:lastModifiedBy>
  <cp:lastPrinted>2025-07-17T05:40:48Z</cp:lastPrinted>
  <dcterms:created xsi:type="dcterms:W3CDTF">2024-03-21T04:57:13Z</dcterms:created>
  <dcterms:modified xsi:type="dcterms:W3CDTF">2025-07-17T05:41:15Z</dcterms:modified>
</cp:coreProperties>
</file>